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zał. nr 8 I-III.2018" sheetId="1" r:id="rId1"/>
    <sheet name="zał. nr 8 VII-X.2017" sheetId="2" r:id="rId2"/>
    <sheet name="zał. 9 SPR  VIII-XII.2017" sheetId="3" r:id="rId3"/>
    <sheet name="zał. 9 SPR  I-VI.2018" sheetId="4" r:id="rId4"/>
    <sheet name="zał. 9 SPR  KOŃCOWE" sheetId="5" r:id="rId5"/>
  </sheets>
  <definedNames>
    <definedName name="_xlnm.Print_Area" localSheetId="3">'zał. 9 SPR  I-VI.2018'!$A$1:$V$40</definedName>
    <definedName name="_xlnm.Print_Area" localSheetId="4">'zał. 9 SPR  KOŃCOWE'!$A$1:$V$40</definedName>
    <definedName name="_xlnm.Print_Area" localSheetId="2">'zał. 9 SPR  VIII-XII.2017'!$A$1:$V$40</definedName>
    <definedName name="_xlnm.Print_Area" localSheetId="0">'zał. nr 8 I-III.2018'!$A$1:$W$23</definedName>
    <definedName name="_xlnm.Print_Area" localSheetId="1">'zał. nr 8 VII-X.2017'!$A$1:$W$23</definedName>
  </definedNames>
  <calcPr fullCalcOnLoad="1"/>
</workbook>
</file>

<file path=xl/sharedStrings.xml><?xml version="1.0" encoding="utf-8"?>
<sst xmlns="http://schemas.openxmlformats.org/spreadsheetml/2006/main" count="367" uniqueCount="81">
  <si>
    <t>Lp.</t>
  </si>
  <si>
    <t>art. skrobiowe</t>
  </si>
  <si>
    <t>art. mleczne</t>
  </si>
  <si>
    <t>art. warzywne i owocowe</t>
  </si>
  <si>
    <t>art. mięsne</t>
  </si>
  <si>
    <t>cukier</t>
  </si>
  <si>
    <t>tłuszcze</t>
  </si>
  <si>
    <t>Liczba osób objęta pomoca żywnościową</t>
  </si>
  <si>
    <t>ryż biały</t>
  </si>
  <si>
    <t>ser podpuszczkowy dojrzewający</t>
  </si>
  <si>
    <t>cukier biały</t>
  </si>
  <si>
    <t>olej rzepakowy</t>
  </si>
  <si>
    <t>ilość
(w tonach)</t>
  </si>
  <si>
    <t>ilość 
(w tonach)</t>
  </si>
  <si>
    <t>ilość
(w tys. litrów)</t>
  </si>
  <si>
    <t>makaron jajeczny</t>
  </si>
  <si>
    <t>fasola biała</t>
  </si>
  <si>
    <t>koncentrat pomidorowy</t>
  </si>
  <si>
    <t>powidła śliwkowe</t>
  </si>
  <si>
    <t>gulasz wieprzowy 
z warzywami</t>
  </si>
  <si>
    <t>szynka drobiowa</t>
  </si>
  <si>
    <t>Ogółem</t>
  </si>
  <si>
    <t xml:space="preserve">ilość
(w tonach)
</t>
  </si>
  <si>
    <t>pasztet wieprzowy</t>
  </si>
  <si>
    <t>szynka wieprzowa mielona</t>
  </si>
  <si>
    <t>makaron kukurydziany bezglutenowy</t>
  </si>
  <si>
    <t>herbatniki maślane</t>
  </si>
  <si>
    <t>kasza gryczana</t>
  </si>
  <si>
    <t>buraczki wiórki</t>
  </si>
  <si>
    <t>groszek z marchewką</t>
  </si>
  <si>
    <t>mleko UHT</t>
  </si>
  <si>
    <t>filet z makreli w oleju</t>
  </si>
  <si>
    <t>ilość
 (w tys. litrów)</t>
  </si>
  <si>
    <t>Miejsce i data sporządzenia informacji</t>
  </si>
  <si>
    <t>Nazwa organizacji, wojewódzywo</t>
  </si>
  <si>
    <t>Ilośc ogółem art.. Spożywczego przekzanego osobom potzrebujacym [t/tyś/l]</t>
  </si>
  <si>
    <t>Stratry [t/tyś. L]</t>
  </si>
  <si>
    <t>Razem [ wydania + straty]</t>
  </si>
  <si>
    <t>Załącznik nr 8</t>
  </si>
  <si>
    <t>Informacja o realizacji wskaźników dystrybucji (ilość poszczególnych artykułów spożywczych przekazanych osobom najbardziej potrzebującym oraz liczba osób objęta pomocą żywnościową)
w okresie od sierpnia do października 2017</t>
  </si>
  <si>
    <t>Informacja o realizacji wskaźników dystrybucji (ilość poszczególnych artykułów spożywczych przekazanych osobom najbardziej potrzebującym oraz liczba osób objęta pomocą żywnościową)
w okresie od styczeń do marzec 2018</t>
  </si>
  <si>
    <t>*dla celów szacunkowych należy przyjąć, że 1 tys. l = 1 t</t>
  </si>
  <si>
    <t>Liczba przekazanych posiłków (szt.) (wskaźnik produktu)</t>
  </si>
  <si>
    <t>Liczba przekazanych paczek żywnościowych (szt.) (wskaźnik produktu)</t>
  </si>
  <si>
    <t>ilość
 (w tonach)</t>
  </si>
  <si>
    <t>art.. skrobiowe</t>
  </si>
  <si>
    <t>RAZEM [wydania +starty]</t>
  </si>
  <si>
    <t>RAZEM</t>
  </si>
  <si>
    <r>
      <rPr>
        <b/>
        <sz val="11"/>
        <color indexed="8"/>
        <rFont val="Calibri"/>
        <family val="2"/>
      </rPr>
      <t>‐</t>
    </r>
    <r>
      <rPr>
        <b/>
        <sz val="11"/>
        <color indexed="8"/>
        <rFont val="Arial"/>
        <family val="2"/>
      </rPr>
      <t>procentowy udział artykułów spożywczych współfinansowanych przez FEAD w łącznej ilości żywności dostarczonej przez OPL:</t>
    </r>
  </si>
  <si>
    <t xml:space="preserve">Łączna ilość rozdysponowanej pomocy żywnościowej - </t>
  </si>
  <si>
    <t>w tym:</t>
  </si>
  <si>
    <t xml:space="preserve">Sprawozdanie częściowe z dystrybucji artykułów spożywczych za okres VIII - XII.2017 </t>
  </si>
  <si>
    <t>Podorgram 2017</t>
  </si>
  <si>
    <t xml:space="preserve">Załącznik nr 9
</t>
  </si>
  <si>
    <t>2. Zestawienie liczby osób objętych pomocą żywnościową w ujęciu wojewódzkim - poziom osiągnięcia wspólnych wskaźników dla projektu (wskaźnik rezultatu)</t>
  </si>
  <si>
    <t>Liczba osób objęta pomocą żywnościową</t>
  </si>
  <si>
    <t>Płeć</t>
  </si>
  <si>
    <t>Wiek</t>
  </si>
  <si>
    <t>Grupy odbiorców</t>
  </si>
  <si>
    <t>Ogółem
(wskaźnik rezultatu)</t>
  </si>
  <si>
    <t>Kobiety</t>
  </si>
  <si>
    <t>Mężczyźni</t>
  </si>
  <si>
    <t>15 lat lub poniżej</t>
  </si>
  <si>
    <t xml:space="preserve"> 65 lat lub powyżej</t>
  </si>
  <si>
    <t>Pozostałe osoby</t>
  </si>
  <si>
    <t>Bezdomni</t>
  </si>
  <si>
    <t>Niepełnosprawni</t>
  </si>
  <si>
    <t>Migranci (w tym społeczności
marginalizowane)</t>
  </si>
  <si>
    <t>Osoby z pozostałych grup</t>
  </si>
  <si>
    <t>Federacja, mazowieckie</t>
  </si>
  <si>
    <t>Nazwa organizacji</t>
  </si>
  <si>
    <t>Nazwa organizacji, województwo</t>
  </si>
  <si>
    <t>3. Zestawienie liczby osób objętych pomocą żywnościową w podziale na wysokość dochodu w ujęciu wojewódzkim - poziom osiągnięcia wskaźników krajowych</t>
  </si>
  <si>
    <t xml:space="preserve">Liczba osób objęta pomocą żywnościową w podziale na wysokość dochodu </t>
  </si>
  <si>
    <t>do 100% kryterium</t>
  </si>
  <si>
    <t>100% - 200% kryterium</t>
  </si>
  <si>
    <t>1. Zestawienie ilości i wartości poszczególnych rodzajów artykułów spożywczych przekazanych osobom najbardziej potrzebującym</t>
  </si>
  <si>
    <t>Podpis i pieczęć osoby/osób uprawnionych do reprezentowania organizacji partnerskiej o zasięgu lokalnym</t>
  </si>
  <si>
    <t>Miejsce i data sporządzenia</t>
  </si>
  <si>
    <t xml:space="preserve">Sprawozdanie częściowe z dystrybucji artykułów spożywczych za okres I - VI.2018 </t>
  </si>
  <si>
    <t xml:space="preserve">Sprawozdanie KOŃCOWE z dystrybucji artykułów spożywczych za okres VIII.2017 - VI.2018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</si>
</sst>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ddd\,\ d\ mmmm\ yyyy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0.00000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3" borderId="0" applyNumberFormat="0" applyBorder="0" applyAlignment="0" applyProtection="0"/>
    <xf numFmtId="0" fontId="12" fillId="44" borderId="1" applyNumberFormat="0" applyAlignment="0" applyProtection="0"/>
    <xf numFmtId="0" fontId="13" fillId="45" borderId="2" applyNumberFormat="0" applyAlignment="0" applyProtection="0"/>
    <xf numFmtId="0" fontId="40" fillId="46" borderId="3" applyNumberFormat="0" applyAlignment="0" applyProtection="0"/>
    <xf numFmtId="0" fontId="41" fillId="47" borderId="4" applyNumberFormat="0" applyAlignment="0" applyProtection="0"/>
    <xf numFmtId="0" fontId="42" fillId="4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43" fillId="0" borderId="8" applyNumberFormat="0" applyFill="0" applyAlignment="0" applyProtection="0"/>
    <xf numFmtId="0" fontId="44" fillId="49" borderId="9" applyNumberFormat="0" applyAlignment="0" applyProtection="0"/>
    <xf numFmtId="0" fontId="20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1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2" borderId="14" applyNumberFormat="0" applyFont="0" applyAlignment="0" applyProtection="0"/>
    <xf numFmtId="0" fontId="49" fillId="47" borderId="3" applyNumberFormat="0" applyAlignment="0" applyProtection="0"/>
    <xf numFmtId="0" fontId="22" fillId="44" borderId="15" applyNumberFormat="0" applyAlignment="0" applyProtection="0"/>
    <xf numFmtId="9" fontId="38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38" fillId="53" borderId="18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5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90" applyFont="1">
      <alignment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90" applyFont="1" applyAlignment="1">
      <alignment horizontal="left" vertical="top"/>
      <protection/>
    </xf>
    <xf numFmtId="0" fontId="5" fillId="0" borderId="0" xfId="90" applyFont="1" applyAlignment="1">
      <alignment horizontal="center" vertical="top" wrapText="1"/>
      <protection/>
    </xf>
    <xf numFmtId="0" fontId="8" fillId="4" borderId="19" xfId="90" applyFont="1" applyFill="1" applyBorder="1" applyAlignment="1">
      <alignment horizontal="center" vertical="center" wrapText="1"/>
      <protection/>
    </xf>
    <xf numFmtId="0" fontId="8" fillId="4" borderId="20" xfId="90" applyFont="1" applyFill="1" applyBorder="1" applyAlignment="1">
      <alignment horizontal="center" vertical="top" wrapText="1"/>
      <protection/>
    </xf>
    <xf numFmtId="0" fontId="8" fillId="4" borderId="21" xfId="90" applyFont="1" applyFill="1" applyBorder="1" applyAlignment="1">
      <alignment horizontal="center" vertical="top" wrapText="1"/>
      <protection/>
    </xf>
    <xf numFmtId="0" fontId="8" fillId="4" borderId="19" xfId="90" applyFont="1" applyFill="1" applyBorder="1" applyAlignment="1">
      <alignment horizontal="center" vertical="top" wrapText="1"/>
      <protection/>
    </xf>
    <xf numFmtId="0" fontId="5" fillId="4" borderId="20" xfId="90" applyFont="1" applyFill="1" applyBorder="1" applyAlignment="1">
      <alignment horizontal="center" vertical="center"/>
      <protection/>
    </xf>
    <xf numFmtId="0" fontId="3" fillId="0" borderId="20" xfId="90" applyFont="1" applyBorder="1">
      <alignment/>
      <protection/>
    </xf>
    <xf numFmtId="0" fontId="9" fillId="0" borderId="20" xfId="0" applyFont="1" applyFill="1" applyBorder="1" applyAlignment="1">
      <alignment horizontal="left" vertical="center" wrapText="1"/>
    </xf>
    <xf numFmtId="0" fontId="7" fillId="0" borderId="0" xfId="90" applyFont="1" applyFill="1" applyBorder="1" applyAlignment="1">
      <alignment horizontal="center" vertical="center"/>
      <protection/>
    </xf>
    <xf numFmtId="0" fontId="3" fillId="0" borderId="0" xfId="90" applyFont="1" applyBorder="1">
      <alignment/>
      <protection/>
    </xf>
    <xf numFmtId="0" fontId="55" fillId="0" borderId="0" xfId="88" applyFont="1" applyFill="1" applyBorder="1" applyAlignment="1">
      <alignment horizontal="center" vertical="center" wrapText="1"/>
      <protection/>
    </xf>
    <xf numFmtId="0" fontId="5" fillId="0" borderId="0" xfId="90" applyFont="1" applyBorder="1" applyAlignment="1">
      <alignment horizontal="center" vertical="top" wrapText="1"/>
      <protection/>
    </xf>
    <xf numFmtId="0" fontId="5" fillId="4" borderId="22" xfId="90" applyFont="1" applyFill="1" applyBorder="1" applyAlignment="1">
      <alignment horizontal="center" vertical="center"/>
      <protection/>
    </xf>
    <xf numFmtId="0" fontId="5" fillId="4" borderId="23" xfId="90" applyFont="1" applyFill="1" applyBorder="1" applyAlignment="1">
      <alignment horizontal="center" vertical="center"/>
      <protection/>
    </xf>
    <xf numFmtId="0" fontId="5" fillId="4" borderId="24" xfId="90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90" applyFont="1" applyBorder="1" applyAlignment="1">
      <alignment horizontal="center" vertical="center" wrapText="1"/>
      <protection/>
    </xf>
    <xf numFmtId="2" fontId="3" fillId="0" borderId="0" xfId="90" applyNumberFormat="1" applyFont="1" applyAlignment="1">
      <alignment horizontal="center" wrapText="1"/>
      <protection/>
    </xf>
    <xf numFmtId="0" fontId="3" fillId="0" borderId="25" xfId="90" applyFont="1" applyBorder="1" applyAlignment="1">
      <alignment horizontal="center"/>
      <protection/>
    </xf>
    <xf numFmtId="0" fontId="3" fillId="0" borderId="26" xfId="90" applyFont="1" applyBorder="1" applyAlignment="1">
      <alignment horizontal="center"/>
      <protection/>
    </xf>
    <xf numFmtId="0" fontId="3" fillId="0" borderId="27" xfId="90" applyFont="1" applyBorder="1" applyAlignment="1">
      <alignment horizontal="center"/>
      <protection/>
    </xf>
    <xf numFmtId="0" fontId="3" fillId="0" borderId="28" xfId="90" applyFont="1" applyBorder="1" applyAlignment="1">
      <alignment horizontal="center"/>
      <protection/>
    </xf>
    <xf numFmtId="0" fontId="3" fillId="0" borderId="29" xfId="90" applyFont="1" applyBorder="1" applyAlignment="1">
      <alignment horizontal="center"/>
      <protection/>
    </xf>
    <xf numFmtId="0" fontId="3" fillId="0" borderId="30" xfId="90" applyFont="1" applyBorder="1" applyAlignment="1">
      <alignment horizontal="center"/>
      <protection/>
    </xf>
    <xf numFmtId="0" fontId="7" fillId="4" borderId="31" xfId="90" applyFont="1" applyFill="1" applyBorder="1" applyAlignment="1">
      <alignment horizontal="center" vertical="center"/>
      <protection/>
    </xf>
    <xf numFmtId="0" fontId="4" fillId="0" borderId="0" xfId="90" applyFont="1" applyAlignment="1">
      <alignment horizontal="right"/>
      <protection/>
    </xf>
    <xf numFmtId="0" fontId="3" fillId="0" borderId="26" xfId="90" applyFont="1" applyBorder="1" applyAlignment="1">
      <alignment horizontal="center" vertical="top"/>
      <protection/>
    </xf>
    <xf numFmtId="0" fontId="8" fillId="55" borderId="20" xfId="90" applyFont="1" applyFill="1" applyBorder="1" applyAlignment="1">
      <alignment horizontal="center" vertical="center" wrapText="1"/>
      <protection/>
    </xf>
    <xf numFmtId="0" fontId="7" fillId="4" borderId="19" xfId="90" applyFont="1" applyFill="1" applyBorder="1" applyAlignment="1">
      <alignment horizontal="center" vertical="center" wrapText="1"/>
      <protection/>
    </xf>
    <xf numFmtId="0" fontId="7" fillId="4" borderId="32" xfId="90" applyFont="1" applyFill="1" applyBorder="1" applyAlignment="1">
      <alignment horizontal="center" vertical="center" wrapText="1"/>
      <protection/>
    </xf>
    <xf numFmtId="0" fontId="7" fillId="4" borderId="21" xfId="90" applyFont="1" applyFill="1" applyBorder="1" applyAlignment="1">
      <alignment horizontal="center" vertical="center" wrapText="1"/>
      <protection/>
    </xf>
    <xf numFmtId="0" fontId="7" fillId="4" borderId="19" xfId="90" applyFont="1" applyFill="1" applyBorder="1" applyAlignment="1">
      <alignment horizontal="center" vertical="center"/>
      <protection/>
    </xf>
    <xf numFmtId="0" fontId="7" fillId="4" borderId="32" xfId="90" applyFont="1" applyFill="1" applyBorder="1" applyAlignment="1">
      <alignment horizontal="center" vertical="center"/>
      <protection/>
    </xf>
    <xf numFmtId="0" fontId="7" fillId="4" borderId="21" xfId="90" applyFont="1" applyFill="1" applyBorder="1" applyAlignment="1">
      <alignment horizontal="center" vertical="center"/>
      <protection/>
    </xf>
    <xf numFmtId="0" fontId="7" fillId="4" borderId="21" xfId="90" applyFont="1" applyFill="1" applyBorder="1" applyAlignment="1">
      <alignment horizontal="center" vertical="center"/>
      <protection/>
    </xf>
    <xf numFmtId="0" fontId="7" fillId="4" borderId="19" xfId="90" applyFont="1" applyFill="1" applyBorder="1" applyAlignment="1">
      <alignment horizontal="center" vertical="center"/>
      <protection/>
    </xf>
    <xf numFmtId="0" fontId="7" fillId="4" borderId="22" xfId="90" applyFont="1" applyFill="1" applyBorder="1" applyAlignment="1">
      <alignment horizontal="center" vertical="center" wrapText="1"/>
      <protection/>
    </xf>
    <xf numFmtId="0" fontId="3" fillId="0" borderId="0" xfId="90" applyFont="1" applyAlignment="1">
      <alignment horizontal="center" vertical="center"/>
      <protection/>
    </xf>
    <xf numFmtId="0" fontId="7" fillId="4" borderId="33" xfId="90" applyFont="1" applyFill="1" applyBorder="1" applyAlignment="1">
      <alignment horizontal="center" vertical="center"/>
      <protection/>
    </xf>
    <xf numFmtId="165" fontId="3" fillId="0" borderId="20" xfId="69" applyNumberFormat="1" applyFont="1" applyBorder="1" applyAlignment="1">
      <alignment horizontal="left" vertical="center" indent="2"/>
    </xf>
    <xf numFmtId="165" fontId="3" fillId="0" borderId="21" xfId="69" applyNumberFormat="1" applyFont="1" applyBorder="1" applyAlignment="1">
      <alignment horizontal="left" vertical="center" indent="2"/>
    </xf>
    <xf numFmtId="165" fontId="3" fillId="0" borderId="19" xfId="69" applyNumberFormat="1" applyFont="1" applyBorder="1" applyAlignment="1">
      <alignment horizontal="left" vertical="center" indent="2"/>
    </xf>
    <xf numFmtId="0" fontId="3" fillId="0" borderId="0" xfId="91" applyFont="1">
      <alignment/>
      <protection/>
    </xf>
    <xf numFmtId="0" fontId="3" fillId="0" borderId="0" xfId="91" applyFont="1" applyBorder="1" applyAlignment="1">
      <alignment horizontal="center"/>
      <protection/>
    </xf>
    <xf numFmtId="0" fontId="5" fillId="0" borderId="0" xfId="91" applyFont="1" applyAlignment="1">
      <alignment/>
      <protection/>
    </xf>
    <xf numFmtId="0" fontId="4" fillId="0" borderId="0" xfId="91" applyFont="1" applyAlignment="1" quotePrefix="1">
      <alignment/>
      <protection/>
    </xf>
    <xf numFmtId="0" fontId="4" fillId="0" borderId="0" xfId="91" applyFont="1" applyAlignment="1">
      <alignment/>
      <protection/>
    </xf>
    <xf numFmtId="0" fontId="29" fillId="0" borderId="0" xfId="91" applyFont="1">
      <alignment/>
      <protection/>
    </xf>
    <xf numFmtId="0" fontId="30" fillId="0" borderId="0" xfId="91" applyFont="1">
      <alignment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/>
      <protection/>
    </xf>
    <xf numFmtId="0" fontId="6" fillId="0" borderId="34" xfId="91" applyFont="1" applyBorder="1" applyAlignment="1">
      <alignment horizontal="left" vertical="top"/>
      <protection/>
    </xf>
    <xf numFmtId="0" fontId="7" fillId="55" borderId="35" xfId="91" applyFont="1" applyFill="1" applyBorder="1" applyAlignment="1">
      <alignment horizontal="left" vertical="center" wrapText="1"/>
      <protection/>
    </xf>
    <xf numFmtId="0" fontId="7" fillId="4" borderId="36" xfId="91" applyFont="1" applyFill="1" applyBorder="1" applyAlignment="1">
      <alignment horizontal="left" vertical="center" wrapText="1"/>
      <protection/>
    </xf>
    <xf numFmtId="0" fontId="7" fillId="4" borderId="37" xfId="91" applyFont="1" applyFill="1" applyBorder="1" applyAlignment="1">
      <alignment horizontal="left" vertical="center" wrapText="1"/>
      <protection/>
    </xf>
    <xf numFmtId="0" fontId="7" fillId="4" borderId="38" xfId="91" applyFont="1" applyFill="1" applyBorder="1" applyAlignment="1">
      <alignment horizontal="left" vertical="center" wrapText="1"/>
      <protection/>
    </xf>
    <xf numFmtId="0" fontId="7" fillId="0" borderId="26" xfId="91" applyFont="1" applyFill="1" applyBorder="1" applyAlignment="1">
      <alignment horizontal="center" vertical="center"/>
      <protection/>
    </xf>
    <xf numFmtId="0" fontId="7" fillId="0" borderId="0" xfId="91" applyFont="1" applyFill="1" applyBorder="1" applyAlignment="1">
      <alignment horizontal="center" vertical="center"/>
      <protection/>
    </xf>
    <xf numFmtId="0" fontId="7" fillId="55" borderId="19" xfId="91" applyFont="1" applyFill="1" applyBorder="1" applyAlignment="1">
      <alignment horizontal="left" vertical="center" wrapText="1"/>
      <protection/>
    </xf>
    <xf numFmtId="0" fontId="5" fillId="4" borderId="20" xfId="91" applyFont="1" applyFill="1" applyBorder="1" applyAlignment="1">
      <alignment horizontal="center" vertical="center"/>
      <protection/>
    </xf>
    <xf numFmtId="0" fontId="31" fillId="0" borderId="20" xfId="0" applyFont="1" applyFill="1" applyBorder="1" applyAlignment="1">
      <alignment horizontal="left" vertical="center" wrapText="1"/>
    </xf>
    <xf numFmtId="0" fontId="8" fillId="4" borderId="20" xfId="91" applyFont="1" applyFill="1" applyBorder="1" applyAlignment="1">
      <alignment horizontal="center" vertical="center" wrapText="1"/>
      <protection/>
    </xf>
    <xf numFmtId="0" fontId="5" fillId="4" borderId="24" xfId="91" applyFont="1" applyFill="1" applyBorder="1" applyAlignment="1">
      <alignment horizontal="center" vertical="center"/>
      <protection/>
    </xf>
    <xf numFmtId="0" fontId="5" fillId="4" borderId="23" xfId="91" applyFont="1" applyFill="1" applyBorder="1" applyAlignment="1">
      <alignment horizontal="center" vertical="center"/>
      <protection/>
    </xf>
    <xf numFmtId="0" fontId="8" fillId="4" borderId="21" xfId="91" applyFont="1" applyFill="1" applyBorder="1" applyAlignment="1">
      <alignment horizontal="center" vertical="top"/>
      <protection/>
    </xf>
    <xf numFmtId="0" fontId="8" fillId="4" borderId="20" xfId="91" applyFont="1" applyFill="1" applyBorder="1" applyAlignment="1">
      <alignment horizontal="center" vertical="top"/>
      <protection/>
    </xf>
    <xf numFmtId="0" fontId="8" fillId="4" borderId="32" xfId="91" applyFont="1" applyFill="1" applyBorder="1" applyAlignment="1">
      <alignment horizontal="center" vertical="top"/>
      <protection/>
    </xf>
    <xf numFmtId="0" fontId="8" fillId="4" borderId="19" xfId="91" applyFont="1" applyFill="1" applyBorder="1" applyAlignment="1">
      <alignment horizontal="center" vertical="top"/>
      <protection/>
    </xf>
    <xf numFmtId="0" fontId="8" fillId="4" borderId="20" xfId="91" applyFont="1" applyFill="1" applyBorder="1" applyAlignment="1">
      <alignment horizontal="center" vertical="top"/>
      <protection/>
    </xf>
    <xf numFmtId="0" fontId="5" fillId="4" borderId="22" xfId="91" applyFont="1" applyFill="1" applyBorder="1" applyAlignment="1">
      <alignment horizontal="center" vertical="center"/>
      <protection/>
    </xf>
    <xf numFmtId="0" fontId="4" fillId="0" borderId="29" xfId="91" applyFont="1" applyBorder="1" applyAlignment="1">
      <alignment horizontal="left" vertical="center" wrapText="1"/>
      <protection/>
    </xf>
    <xf numFmtId="165" fontId="3" fillId="0" borderId="20" xfId="69" applyNumberFormat="1" applyFont="1" applyBorder="1" applyAlignment="1">
      <alignment horizontal="center" vertical="center"/>
    </xf>
    <xf numFmtId="0" fontId="4" fillId="0" borderId="0" xfId="91" applyFont="1" applyAlignment="1">
      <alignment horizontal="center" vertical="center"/>
      <protection/>
    </xf>
    <xf numFmtId="0" fontId="4" fillId="0" borderId="20" xfId="9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91" applyFont="1" applyAlignment="1" quotePrefix="1">
      <alignment horizontal="center" vertical="center"/>
      <protection/>
    </xf>
    <xf numFmtId="0" fontId="4" fillId="0" borderId="39" xfId="91" applyFont="1" applyBorder="1" applyAlignment="1" quotePrefix="1">
      <alignment horizontal="center" vertical="center"/>
      <protection/>
    </xf>
    <xf numFmtId="0" fontId="4" fillId="0" borderId="0" xfId="91" applyFont="1" applyAlignment="1">
      <alignment horizontal="center" vertical="center"/>
      <protection/>
    </xf>
    <xf numFmtId="0" fontId="4" fillId="0" borderId="39" xfId="91" applyFont="1" applyBorder="1" applyAlignment="1">
      <alignment horizontal="center" vertical="center"/>
      <protection/>
    </xf>
    <xf numFmtId="9" fontId="4" fillId="0" borderId="20" xfId="95" applyFont="1" applyBorder="1" applyAlignment="1" quotePrefix="1">
      <alignment horizontal="center" vertical="center"/>
    </xf>
    <xf numFmtId="0" fontId="4" fillId="0" borderId="0" xfId="91" applyFont="1" applyAlignment="1">
      <alignment vertical="top" wrapText="1"/>
      <protection/>
    </xf>
    <xf numFmtId="0" fontId="32" fillId="0" borderId="0" xfId="91" applyFont="1" applyAlignment="1">
      <alignment horizontal="center" vertical="center" wrapText="1"/>
      <protection/>
    </xf>
    <xf numFmtId="0" fontId="33" fillId="0" borderId="29" xfId="89" applyFont="1" applyBorder="1" applyAlignment="1">
      <alignment vertical="top"/>
      <protection/>
    </xf>
    <xf numFmtId="0" fontId="34" fillId="0" borderId="0" xfId="89" applyFont="1">
      <alignment/>
      <protection/>
    </xf>
    <xf numFmtId="0" fontId="35" fillId="0" borderId="0" xfId="89" applyFont="1">
      <alignment/>
      <protection/>
    </xf>
    <xf numFmtId="0" fontId="36" fillId="4" borderId="22" xfId="89" applyFont="1" applyFill="1" applyBorder="1" applyAlignment="1">
      <alignment horizontal="center" vertical="center"/>
      <protection/>
    </xf>
    <xf numFmtId="0" fontId="36" fillId="4" borderId="22" xfId="89" applyFont="1" applyFill="1" applyBorder="1" applyAlignment="1">
      <alignment horizontal="center"/>
      <protection/>
    </xf>
    <xf numFmtId="0" fontId="36" fillId="4" borderId="20" xfId="89" applyFont="1" applyFill="1" applyBorder="1" applyAlignment="1">
      <alignment horizontal="center"/>
      <protection/>
    </xf>
    <xf numFmtId="0" fontId="36" fillId="4" borderId="23" xfId="89" applyFont="1" applyFill="1" applyBorder="1" applyAlignment="1">
      <alignment horizontal="center" vertical="center"/>
      <protection/>
    </xf>
    <xf numFmtId="0" fontId="3" fillId="4" borderId="22" xfId="89" applyFont="1" applyFill="1" applyBorder="1">
      <alignment/>
      <protection/>
    </xf>
    <xf numFmtId="0" fontId="36" fillId="4" borderId="29" xfId="89" applyFont="1" applyFill="1" applyBorder="1" applyAlignment="1">
      <alignment horizontal="center" vertical="center" wrapText="1"/>
      <protection/>
    </xf>
    <xf numFmtId="0" fontId="36" fillId="4" borderId="30" xfId="89" applyFont="1" applyFill="1" applyBorder="1" applyAlignment="1">
      <alignment horizontal="center" vertical="center" wrapText="1"/>
      <protection/>
    </xf>
    <xf numFmtId="0" fontId="36" fillId="4" borderId="28" xfId="89" applyFont="1" applyFill="1" applyBorder="1" applyAlignment="1">
      <alignment horizontal="center" vertical="center" wrapText="1"/>
      <protection/>
    </xf>
    <xf numFmtId="0" fontId="36" fillId="4" borderId="24" xfId="89" applyFont="1" applyFill="1" applyBorder="1" applyAlignment="1">
      <alignment horizontal="center" vertical="center"/>
      <protection/>
    </xf>
    <xf numFmtId="0" fontId="36" fillId="4" borderId="23" xfId="89" applyFont="1" applyFill="1" applyBorder="1" applyAlignment="1">
      <alignment horizontal="center" vertical="center" wrapText="1"/>
      <protection/>
    </xf>
    <xf numFmtId="0" fontId="36" fillId="4" borderId="24" xfId="89" applyFont="1" applyFill="1" applyBorder="1" applyAlignment="1">
      <alignment horizontal="center" vertical="center" wrapText="1"/>
      <protection/>
    </xf>
    <xf numFmtId="0" fontId="36" fillId="4" borderId="20" xfId="0" applyFont="1" applyFill="1" applyBorder="1" applyAlignment="1">
      <alignment horizontal="center" vertical="center" wrapText="1"/>
    </xf>
    <xf numFmtId="0" fontId="3" fillId="4" borderId="20" xfId="89" applyFont="1" applyFill="1" applyBorder="1" applyAlignment="1">
      <alignment horizontal="center" vertical="center"/>
      <protection/>
    </xf>
    <xf numFmtId="0" fontId="5" fillId="0" borderId="20" xfId="89" applyFont="1" applyFill="1" applyBorder="1" applyAlignment="1">
      <alignment horizontal="left" vertical="center"/>
      <protection/>
    </xf>
    <xf numFmtId="0" fontId="1" fillId="0" borderId="20" xfId="89" applyBorder="1" applyAlignment="1">
      <alignment horizontal="center" vertical="center"/>
      <protection/>
    </xf>
    <xf numFmtId="0" fontId="7" fillId="56" borderId="23" xfId="90" applyFont="1" applyFill="1" applyBorder="1" applyAlignment="1">
      <alignment horizontal="center" vertical="center"/>
      <protection/>
    </xf>
    <xf numFmtId="0" fontId="7" fillId="56" borderId="24" xfId="90" applyFont="1" applyFill="1" applyBorder="1" applyAlignment="1">
      <alignment horizontal="center" vertical="center"/>
      <protection/>
    </xf>
    <xf numFmtId="0" fontId="7" fillId="4" borderId="22" xfId="91" applyFont="1" applyFill="1" applyBorder="1" applyAlignment="1">
      <alignment vertical="center" wrapText="1"/>
      <protection/>
    </xf>
    <xf numFmtId="0" fontId="7" fillId="56" borderId="24" xfId="91" applyFont="1" applyFill="1" applyBorder="1" applyAlignment="1">
      <alignment horizontal="center" vertical="center" wrapText="1"/>
      <protection/>
    </xf>
    <xf numFmtId="0" fontId="7" fillId="56" borderId="22" xfId="91" applyFont="1" applyFill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35" fillId="4" borderId="22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center" vertical="center" wrapText="1"/>
    </xf>
    <xf numFmtId="172" fontId="3" fillId="0" borderId="20" xfId="69" applyNumberFormat="1" applyFont="1" applyBorder="1" applyAlignment="1">
      <alignment horizontal="center" vertical="center"/>
    </xf>
    <xf numFmtId="172" fontId="6" fillId="0" borderId="34" xfId="69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rmalny 2" xfId="87"/>
    <cellStyle name="Normalny 3" xfId="88"/>
    <cellStyle name="Normalny_Nowy Arkusz programu Microsoft Excelzałącznik" xfId="89"/>
    <cellStyle name="Normalny_płatność" xfId="90"/>
    <cellStyle name="Normalny_płatność 2" xfId="91"/>
    <cellStyle name="Note" xfId="92"/>
    <cellStyle name="Obliczenia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2</xdr:col>
      <xdr:colOff>1790700</xdr:colOff>
      <xdr:row>5</xdr:row>
      <xdr:rowOff>66675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71450" y="190500"/>
          <a:ext cx="20478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20</xdr:col>
      <xdr:colOff>0</xdr:colOff>
      <xdr:row>0</xdr:row>
      <xdr:rowOff>76200</xdr:rowOff>
    </xdr:from>
    <xdr:to>
      <xdr:col>22</xdr:col>
      <xdr:colOff>85725</xdr:colOff>
      <xdr:row>4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1297900" y="76200"/>
          <a:ext cx="23145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22</xdr:col>
      <xdr:colOff>66675</xdr:colOff>
      <xdr:row>0</xdr:row>
      <xdr:rowOff>47625</xdr:rowOff>
    </xdr:from>
    <xdr:to>
      <xdr:col>22</xdr:col>
      <xdr:colOff>1257300</xdr:colOff>
      <xdr:row>4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93425" y="476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2</xdr:col>
      <xdr:colOff>1790700</xdr:colOff>
      <xdr:row>5</xdr:row>
      <xdr:rowOff>66675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71450" y="190500"/>
          <a:ext cx="20478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20</xdr:col>
      <xdr:colOff>0</xdr:colOff>
      <xdr:row>0</xdr:row>
      <xdr:rowOff>76200</xdr:rowOff>
    </xdr:from>
    <xdr:to>
      <xdr:col>22</xdr:col>
      <xdr:colOff>85725</xdr:colOff>
      <xdr:row>4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1297900" y="76200"/>
          <a:ext cx="23145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22</xdr:col>
      <xdr:colOff>66675</xdr:colOff>
      <xdr:row>0</xdr:row>
      <xdr:rowOff>47625</xdr:rowOff>
    </xdr:from>
    <xdr:to>
      <xdr:col>22</xdr:col>
      <xdr:colOff>1257300</xdr:colOff>
      <xdr:row>4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93425" y="476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2</xdr:col>
      <xdr:colOff>57150</xdr:colOff>
      <xdr:row>3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38125" y="28575"/>
          <a:ext cx="2486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15</xdr:col>
      <xdr:colOff>114300</xdr:colOff>
      <xdr:row>0</xdr:row>
      <xdr:rowOff>152400</xdr:rowOff>
    </xdr:from>
    <xdr:to>
      <xdr:col>19</xdr:col>
      <xdr:colOff>733425</xdr:colOff>
      <xdr:row>4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011775" y="152400"/>
          <a:ext cx="53054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19</xdr:col>
      <xdr:colOff>752475</xdr:colOff>
      <xdr:row>0</xdr:row>
      <xdr:rowOff>123825</xdr:rowOff>
    </xdr:from>
    <xdr:to>
      <xdr:col>20</xdr:col>
      <xdr:colOff>762000</xdr:colOff>
      <xdr:row>4</xdr:row>
      <xdr:rowOff>104775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0" y="123825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2</xdr:col>
      <xdr:colOff>57150</xdr:colOff>
      <xdr:row>3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38125" y="28575"/>
          <a:ext cx="2486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15</xdr:col>
      <xdr:colOff>114300</xdr:colOff>
      <xdr:row>0</xdr:row>
      <xdr:rowOff>152400</xdr:rowOff>
    </xdr:from>
    <xdr:to>
      <xdr:col>19</xdr:col>
      <xdr:colOff>733425</xdr:colOff>
      <xdr:row>4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011775" y="152400"/>
          <a:ext cx="53054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19</xdr:col>
      <xdr:colOff>752475</xdr:colOff>
      <xdr:row>0</xdr:row>
      <xdr:rowOff>123825</xdr:rowOff>
    </xdr:from>
    <xdr:to>
      <xdr:col>20</xdr:col>
      <xdr:colOff>762000</xdr:colOff>
      <xdr:row>4</xdr:row>
      <xdr:rowOff>104775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0" y="123825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2</xdr:col>
      <xdr:colOff>57150</xdr:colOff>
      <xdr:row>3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38125" y="28575"/>
          <a:ext cx="2486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15</xdr:col>
      <xdr:colOff>114300</xdr:colOff>
      <xdr:row>0</xdr:row>
      <xdr:rowOff>152400</xdr:rowOff>
    </xdr:from>
    <xdr:to>
      <xdr:col>19</xdr:col>
      <xdr:colOff>733425</xdr:colOff>
      <xdr:row>4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011775" y="152400"/>
          <a:ext cx="53054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19</xdr:col>
      <xdr:colOff>752475</xdr:colOff>
      <xdr:row>0</xdr:row>
      <xdr:rowOff>123825</xdr:rowOff>
    </xdr:from>
    <xdr:to>
      <xdr:col>20</xdr:col>
      <xdr:colOff>762000</xdr:colOff>
      <xdr:row>4</xdr:row>
      <xdr:rowOff>104775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0" y="123825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3"/>
  <sheetViews>
    <sheetView tabSelected="1" view="pageBreakPreview" zoomScale="79" zoomScaleNormal="75" zoomScaleSheetLayoutView="79" zoomScalePageLayoutView="60" workbookViewId="0" topLeftCell="A1">
      <selection activeCell="J16" sqref="J16"/>
    </sheetView>
  </sheetViews>
  <sheetFormatPr defaultColWidth="9.00390625" defaultRowHeight="12.75"/>
  <cols>
    <col min="1" max="1" width="1.875" style="3" customWidth="1"/>
    <col min="2" max="2" width="3.75390625" style="3" customWidth="1"/>
    <col min="3" max="3" width="27.25390625" style="3" customWidth="1"/>
    <col min="4" max="14" width="14.375" style="3" customWidth="1"/>
    <col min="15" max="15" width="16.00390625" style="3" customWidth="1"/>
    <col min="16" max="16" width="14.375" style="3" customWidth="1"/>
    <col min="17" max="17" width="16.00390625" style="3" customWidth="1"/>
    <col min="18" max="18" width="14.625" style="3" customWidth="1"/>
    <col min="19" max="20" width="13.75390625" style="3" customWidth="1"/>
    <col min="21" max="22" width="14.625" style="3" customWidth="1"/>
    <col min="23" max="23" width="17.00390625" style="3" customWidth="1"/>
    <col min="24" max="16384" width="9.125" style="3" customWidth="1"/>
  </cols>
  <sheetData>
    <row r="1" ht="14.25"/>
    <row r="2" spans="2:21" ht="14.25">
      <c r="B2" s="22"/>
      <c r="C2" s="23"/>
      <c r="U2" s="5"/>
    </row>
    <row r="3" spans="2:21" ht="14.25">
      <c r="B3" s="22"/>
      <c r="C3" s="23"/>
      <c r="U3" s="4"/>
    </row>
    <row r="4" spans="2:21" ht="14.25">
      <c r="B4" s="1"/>
      <c r="C4" s="2"/>
      <c r="U4" s="5"/>
    </row>
    <row r="5" spans="2:21" ht="14.25">
      <c r="B5" s="4"/>
      <c r="C5" s="5"/>
      <c r="U5" s="5"/>
    </row>
    <row r="7" spans="2:23" ht="63" customHeight="1">
      <c r="B7" s="6"/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33" t="s">
        <v>38</v>
      </c>
      <c r="W7" s="33"/>
    </row>
    <row r="8" spans="2:22" ht="21" customHeight="1">
      <c r="B8" s="6"/>
      <c r="C8" s="6"/>
      <c r="U8" s="7"/>
      <c r="V8" s="7"/>
    </row>
    <row r="9" spans="2:22" ht="21" customHeight="1">
      <c r="B9" s="6"/>
      <c r="C9" s="6"/>
      <c r="U9" s="7"/>
      <c r="V9" s="7"/>
    </row>
    <row r="10" spans="2:23" ht="36.75" customHeight="1">
      <c r="B10" s="24" t="s">
        <v>40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21:22" ht="5.25" customHeight="1">
      <c r="U11" s="7"/>
      <c r="V11" s="7"/>
    </row>
    <row r="12" ht="12" customHeight="1"/>
    <row r="13" spans="2:23" s="45" customFormat="1" ht="35.25" customHeight="1">
      <c r="B13" s="19" t="s">
        <v>0</v>
      </c>
      <c r="C13" s="44" t="s">
        <v>34</v>
      </c>
      <c r="D13" s="36" t="s">
        <v>3</v>
      </c>
      <c r="E13" s="37"/>
      <c r="F13" s="37"/>
      <c r="G13" s="37"/>
      <c r="H13" s="38"/>
      <c r="I13" s="37" t="s">
        <v>1</v>
      </c>
      <c r="J13" s="37"/>
      <c r="K13" s="37"/>
      <c r="L13" s="37"/>
      <c r="M13" s="38"/>
      <c r="N13" s="39" t="s">
        <v>2</v>
      </c>
      <c r="O13" s="40"/>
      <c r="P13" s="39" t="s">
        <v>4</v>
      </c>
      <c r="Q13" s="40"/>
      <c r="R13" s="40"/>
      <c r="S13" s="40"/>
      <c r="T13" s="41"/>
      <c r="U13" s="42" t="s">
        <v>5</v>
      </c>
      <c r="V13" s="43" t="s">
        <v>6</v>
      </c>
      <c r="W13" s="35" t="s">
        <v>7</v>
      </c>
    </row>
    <row r="14" spans="2:23" ht="53.25" customHeight="1">
      <c r="B14" s="20"/>
      <c r="C14" s="108"/>
      <c r="D14" s="8" t="s">
        <v>29</v>
      </c>
      <c r="E14" s="8" t="s">
        <v>16</v>
      </c>
      <c r="F14" s="8" t="s">
        <v>17</v>
      </c>
      <c r="G14" s="8" t="s">
        <v>28</v>
      </c>
      <c r="H14" s="8" t="s">
        <v>18</v>
      </c>
      <c r="I14" s="8" t="s">
        <v>15</v>
      </c>
      <c r="J14" s="8" t="s">
        <v>25</v>
      </c>
      <c r="K14" s="8" t="s">
        <v>8</v>
      </c>
      <c r="L14" s="8" t="s">
        <v>27</v>
      </c>
      <c r="M14" s="8" t="s">
        <v>26</v>
      </c>
      <c r="N14" s="8" t="s">
        <v>30</v>
      </c>
      <c r="O14" s="8" t="s">
        <v>9</v>
      </c>
      <c r="P14" s="8" t="s">
        <v>19</v>
      </c>
      <c r="Q14" s="8" t="s">
        <v>20</v>
      </c>
      <c r="R14" s="8" t="s">
        <v>24</v>
      </c>
      <c r="S14" s="8" t="s">
        <v>23</v>
      </c>
      <c r="T14" s="8" t="s">
        <v>31</v>
      </c>
      <c r="U14" s="8" t="s">
        <v>10</v>
      </c>
      <c r="V14" s="8" t="s">
        <v>11</v>
      </c>
      <c r="W14" s="35"/>
    </row>
    <row r="15" spans="2:23" ht="43.5" customHeight="1">
      <c r="B15" s="21"/>
      <c r="C15" s="109"/>
      <c r="D15" s="9" t="s">
        <v>12</v>
      </c>
      <c r="E15" s="9" t="s">
        <v>12</v>
      </c>
      <c r="F15" s="9" t="s">
        <v>12</v>
      </c>
      <c r="G15" s="9" t="s">
        <v>12</v>
      </c>
      <c r="H15" s="10" t="s">
        <v>12</v>
      </c>
      <c r="I15" s="10" t="s">
        <v>14</v>
      </c>
      <c r="J15" s="10" t="s">
        <v>14</v>
      </c>
      <c r="K15" s="10" t="s">
        <v>14</v>
      </c>
      <c r="L15" s="10" t="s">
        <v>14</v>
      </c>
      <c r="M15" s="9" t="s">
        <v>12</v>
      </c>
      <c r="N15" s="9" t="s">
        <v>32</v>
      </c>
      <c r="O15" s="9" t="s">
        <v>12</v>
      </c>
      <c r="P15" s="9" t="s">
        <v>13</v>
      </c>
      <c r="Q15" s="9" t="s">
        <v>13</v>
      </c>
      <c r="R15" s="9" t="s">
        <v>22</v>
      </c>
      <c r="S15" s="9" t="s">
        <v>22</v>
      </c>
      <c r="T15" s="9" t="s">
        <v>22</v>
      </c>
      <c r="U15" s="10" t="s">
        <v>12</v>
      </c>
      <c r="V15" s="11" t="s">
        <v>14</v>
      </c>
      <c r="W15" s="35"/>
    </row>
    <row r="16" spans="2:23" ht="87.75" customHeight="1">
      <c r="B16" s="12">
        <v>1</v>
      </c>
      <c r="C16" s="14" t="s">
        <v>35</v>
      </c>
      <c r="D16" s="47"/>
      <c r="E16" s="47"/>
      <c r="F16" s="47"/>
      <c r="G16" s="48"/>
      <c r="H16" s="48"/>
      <c r="I16" s="48"/>
      <c r="J16" s="47"/>
      <c r="K16" s="47"/>
      <c r="L16" s="47"/>
      <c r="M16" s="47"/>
      <c r="N16" s="49"/>
      <c r="O16" s="47"/>
      <c r="P16" s="47"/>
      <c r="Q16" s="47"/>
      <c r="R16" s="47"/>
      <c r="S16" s="48"/>
      <c r="T16" s="48"/>
      <c r="U16" s="48"/>
      <c r="V16" s="49"/>
      <c r="W16" s="13"/>
    </row>
    <row r="17" spans="2:23" ht="24.75" customHeight="1" thickBot="1">
      <c r="B17" s="12">
        <v>2</v>
      </c>
      <c r="C17" s="14" t="s">
        <v>36</v>
      </c>
      <c r="D17" s="47"/>
      <c r="E17" s="47"/>
      <c r="F17" s="47"/>
      <c r="G17" s="48"/>
      <c r="H17" s="48"/>
      <c r="I17" s="48"/>
      <c r="J17" s="47"/>
      <c r="K17" s="47"/>
      <c r="L17" s="47"/>
      <c r="M17" s="47"/>
      <c r="N17" s="49"/>
      <c r="O17" s="47"/>
      <c r="P17" s="47"/>
      <c r="Q17" s="47"/>
      <c r="R17" s="47"/>
      <c r="S17" s="48"/>
      <c r="T17" s="48"/>
      <c r="U17" s="48"/>
      <c r="V17" s="49"/>
      <c r="W17" s="13"/>
    </row>
    <row r="18" spans="2:23" ht="37.5" customHeight="1" thickBot="1">
      <c r="B18" s="32" t="s">
        <v>37</v>
      </c>
      <c r="C18" s="46"/>
      <c r="D18" s="47">
        <f>SUM(D16:D17)</f>
        <v>0</v>
      </c>
      <c r="E18" s="47">
        <f aca="true" t="shared" si="0" ref="E18:W18">SUM(E16:E17)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  <c r="R18" s="47">
        <f t="shared" si="0"/>
        <v>0</v>
      </c>
      <c r="S18" s="47">
        <f t="shared" si="0"/>
        <v>0</v>
      </c>
      <c r="T18" s="47">
        <f t="shared" si="0"/>
        <v>0</v>
      </c>
      <c r="U18" s="47">
        <f t="shared" si="0"/>
        <v>0</v>
      </c>
      <c r="V18" s="47">
        <f t="shared" si="0"/>
        <v>0</v>
      </c>
      <c r="W18" s="13">
        <f t="shared" si="0"/>
        <v>0</v>
      </c>
    </row>
    <row r="19" spans="2:22" ht="35.25" customHeight="1"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1" spans="5:22" ht="14.25">
      <c r="E21" s="26"/>
      <c r="F21" s="27"/>
      <c r="G21" s="28"/>
      <c r="S21" s="26"/>
      <c r="T21" s="27"/>
      <c r="U21" s="27"/>
      <c r="V21" s="28"/>
    </row>
    <row r="22" spans="5:22" ht="54.75" customHeight="1">
      <c r="E22" s="29"/>
      <c r="F22" s="30"/>
      <c r="G22" s="31"/>
      <c r="S22" s="29"/>
      <c r="T22" s="30"/>
      <c r="U22" s="30"/>
      <c r="V22" s="31"/>
    </row>
    <row r="23" spans="5:22" ht="39.75" customHeight="1">
      <c r="E23" s="34" t="s">
        <v>33</v>
      </c>
      <c r="F23" s="34"/>
      <c r="G23" s="34"/>
      <c r="S23" s="25" t="s">
        <v>77</v>
      </c>
      <c r="T23" s="25"/>
      <c r="U23" s="25"/>
      <c r="V23" s="25"/>
    </row>
  </sheetData>
  <sheetProtection/>
  <mergeCells count="16">
    <mergeCell ref="S23:V23"/>
    <mergeCell ref="E21:G22"/>
    <mergeCell ref="S21:V22"/>
    <mergeCell ref="B18:C18"/>
    <mergeCell ref="V7:W7"/>
    <mergeCell ref="D13:H13"/>
    <mergeCell ref="I13:M13"/>
    <mergeCell ref="E23:G23"/>
    <mergeCell ref="N13:O13"/>
    <mergeCell ref="W13:W15"/>
    <mergeCell ref="B13:B15"/>
    <mergeCell ref="P13:T13"/>
    <mergeCell ref="B2:C2"/>
    <mergeCell ref="B3:C3"/>
    <mergeCell ref="B10:W10"/>
    <mergeCell ref="C14:C15"/>
  </mergeCells>
  <printOptions horizontalCentered="1"/>
  <pageMargins left="0" right="0" top="0" bottom="0" header="0" footer="0"/>
  <pageSetup fitToHeight="1" fitToWidth="1" horizontalDpi="600" verticalDpi="600" orientation="landscape" paperSize="9" scale="43" r:id="rId2"/>
  <headerFooter>
    <oddFooter>&amp;LPodprogram 2017</oddFooter>
  </headerFooter>
  <rowBreaks count="2" manualBreakCount="2">
    <brk id="12" max="22" man="1"/>
    <brk id="22" max="22" man="1"/>
  </rowBreaks>
  <colBreaks count="2" manualBreakCount="2">
    <brk id="4" max="22" man="1"/>
    <brk id="22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3"/>
  <sheetViews>
    <sheetView view="pageBreakPreview" zoomScale="79" zoomScaleNormal="75" zoomScaleSheetLayoutView="79" zoomScalePageLayoutView="60" workbookViewId="0" topLeftCell="A4">
      <selection activeCell="W19" sqref="W19"/>
    </sheetView>
  </sheetViews>
  <sheetFormatPr defaultColWidth="9.00390625" defaultRowHeight="12.75"/>
  <cols>
    <col min="1" max="1" width="1.875" style="3" customWidth="1"/>
    <col min="2" max="2" width="3.75390625" style="3" customWidth="1"/>
    <col min="3" max="3" width="27.25390625" style="3" customWidth="1"/>
    <col min="4" max="14" width="14.375" style="3" customWidth="1"/>
    <col min="15" max="15" width="16.00390625" style="3" customWidth="1"/>
    <col min="16" max="16" width="14.375" style="3" customWidth="1"/>
    <col min="17" max="17" width="16.00390625" style="3" customWidth="1"/>
    <col min="18" max="18" width="14.625" style="3" customWidth="1"/>
    <col min="19" max="20" width="13.75390625" style="3" customWidth="1"/>
    <col min="21" max="22" width="14.625" style="3" customWidth="1"/>
    <col min="23" max="23" width="17.00390625" style="3" customWidth="1"/>
    <col min="24" max="16384" width="9.125" style="3" customWidth="1"/>
  </cols>
  <sheetData>
    <row r="1" ht="14.25"/>
    <row r="2" spans="2:21" ht="14.25">
      <c r="B2" s="22"/>
      <c r="C2" s="23"/>
      <c r="U2" s="5"/>
    </row>
    <row r="3" spans="2:21" ht="14.25">
      <c r="B3" s="22"/>
      <c r="C3" s="23"/>
      <c r="U3" s="4"/>
    </row>
    <row r="4" spans="2:21" ht="14.25">
      <c r="B4" s="1"/>
      <c r="C4" s="2"/>
      <c r="U4" s="5"/>
    </row>
    <row r="5" spans="2:21" ht="14.25">
      <c r="B5" s="4"/>
      <c r="C5" s="5"/>
      <c r="U5" s="5"/>
    </row>
    <row r="7" spans="2:23" ht="63" customHeight="1">
      <c r="B7" s="6"/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33" t="s">
        <v>38</v>
      </c>
      <c r="W7" s="33"/>
    </row>
    <row r="8" spans="2:22" ht="21" customHeight="1">
      <c r="B8" s="6"/>
      <c r="C8" s="6"/>
      <c r="U8" s="7"/>
      <c r="V8" s="7"/>
    </row>
    <row r="9" spans="2:22" ht="21" customHeight="1">
      <c r="B9" s="6"/>
      <c r="C9" s="6"/>
      <c r="U9" s="7"/>
      <c r="V9" s="7"/>
    </row>
    <row r="10" spans="2:23" ht="36.75" customHeight="1">
      <c r="B10" s="24" t="s">
        <v>39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21:22" ht="5.25" customHeight="1">
      <c r="U11" s="7"/>
      <c r="V11" s="7"/>
    </row>
    <row r="12" ht="12" customHeight="1"/>
    <row r="13" spans="2:23" s="45" customFormat="1" ht="35.25" customHeight="1">
      <c r="B13" s="19" t="s">
        <v>0</v>
      </c>
      <c r="C13" s="44" t="s">
        <v>34</v>
      </c>
      <c r="D13" s="36" t="s">
        <v>3</v>
      </c>
      <c r="E13" s="37"/>
      <c r="F13" s="37"/>
      <c r="G13" s="37"/>
      <c r="H13" s="38"/>
      <c r="I13" s="37" t="s">
        <v>1</v>
      </c>
      <c r="J13" s="37"/>
      <c r="K13" s="37"/>
      <c r="L13" s="37"/>
      <c r="M13" s="38"/>
      <c r="N13" s="39" t="s">
        <v>2</v>
      </c>
      <c r="O13" s="40"/>
      <c r="P13" s="39" t="s">
        <v>4</v>
      </c>
      <c r="Q13" s="40"/>
      <c r="R13" s="40"/>
      <c r="S13" s="40"/>
      <c r="T13" s="41"/>
      <c r="U13" s="42" t="s">
        <v>5</v>
      </c>
      <c r="V13" s="43" t="s">
        <v>6</v>
      </c>
      <c r="W13" s="35" t="s">
        <v>7</v>
      </c>
    </row>
    <row r="14" spans="2:23" ht="53.25" customHeight="1">
      <c r="B14" s="20"/>
      <c r="C14" s="108" t="s">
        <v>69</v>
      </c>
      <c r="D14" s="8" t="s">
        <v>29</v>
      </c>
      <c r="E14" s="8" t="s">
        <v>16</v>
      </c>
      <c r="F14" s="8" t="s">
        <v>17</v>
      </c>
      <c r="G14" s="8" t="s">
        <v>28</v>
      </c>
      <c r="H14" s="8" t="s">
        <v>18</v>
      </c>
      <c r="I14" s="8" t="s">
        <v>15</v>
      </c>
      <c r="J14" s="8" t="s">
        <v>25</v>
      </c>
      <c r="K14" s="8" t="s">
        <v>8</v>
      </c>
      <c r="L14" s="8" t="s">
        <v>27</v>
      </c>
      <c r="M14" s="8" t="s">
        <v>26</v>
      </c>
      <c r="N14" s="8" t="s">
        <v>30</v>
      </c>
      <c r="O14" s="8" t="s">
        <v>9</v>
      </c>
      <c r="P14" s="8" t="s">
        <v>19</v>
      </c>
      <c r="Q14" s="8" t="s">
        <v>20</v>
      </c>
      <c r="R14" s="8" t="s">
        <v>24</v>
      </c>
      <c r="S14" s="8" t="s">
        <v>23</v>
      </c>
      <c r="T14" s="8" t="s">
        <v>31</v>
      </c>
      <c r="U14" s="8" t="s">
        <v>10</v>
      </c>
      <c r="V14" s="8" t="s">
        <v>11</v>
      </c>
      <c r="W14" s="35"/>
    </row>
    <row r="15" spans="2:23" ht="43.5" customHeight="1">
      <c r="B15" s="21"/>
      <c r="C15" s="109"/>
      <c r="D15" s="9" t="s">
        <v>12</v>
      </c>
      <c r="E15" s="9" t="s">
        <v>12</v>
      </c>
      <c r="F15" s="9" t="s">
        <v>12</v>
      </c>
      <c r="G15" s="9" t="s">
        <v>12</v>
      </c>
      <c r="H15" s="10" t="s">
        <v>12</v>
      </c>
      <c r="I15" s="10" t="s">
        <v>14</v>
      </c>
      <c r="J15" s="10" t="s">
        <v>14</v>
      </c>
      <c r="K15" s="10" t="s">
        <v>14</v>
      </c>
      <c r="L15" s="10" t="s">
        <v>14</v>
      </c>
      <c r="M15" s="9" t="s">
        <v>12</v>
      </c>
      <c r="N15" s="9" t="s">
        <v>32</v>
      </c>
      <c r="O15" s="9" t="s">
        <v>12</v>
      </c>
      <c r="P15" s="9" t="s">
        <v>13</v>
      </c>
      <c r="Q15" s="9" t="s">
        <v>13</v>
      </c>
      <c r="R15" s="9" t="s">
        <v>22</v>
      </c>
      <c r="S15" s="9" t="s">
        <v>22</v>
      </c>
      <c r="T15" s="9" t="s">
        <v>22</v>
      </c>
      <c r="U15" s="10" t="s">
        <v>12</v>
      </c>
      <c r="V15" s="11" t="s">
        <v>14</v>
      </c>
      <c r="W15" s="35"/>
    </row>
    <row r="16" spans="2:23" ht="87.75" customHeight="1">
      <c r="B16" s="12">
        <v>1</v>
      </c>
      <c r="C16" s="14" t="s">
        <v>35</v>
      </c>
      <c r="D16" s="47"/>
      <c r="E16" s="47"/>
      <c r="F16" s="47"/>
      <c r="G16" s="48"/>
      <c r="H16" s="48"/>
      <c r="I16" s="48"/>
      <c r="J16" s="47"/>
      <c r="K16" s="47"/>
      <c r="L16" s="47"/>
      <c r="M16" s="47"/>
      <c r="N16" s="49"/>
      <c r="O16" s="47"/>
      <c r="P16" s="47"/>
      <c r="Q16" s="47"/>
      <c r="R16" s="47"/>
      <c r="S16" s="48"/>
      <c r="T16" s="48"/>
      <c r="U16" s="48"/>
      <c r="V16" s="49"/>
      <c r="W16" s="13"/>
    </row>
    <row r="17" spans="2:23" ht="24.75" customHeight="1" thickBot="1">
      <c r="B17" s="12">
        <v>2</v>
      </c>
      <c r="C17" s="14" t="s">
        <v>36</v>
      </c>
      <c r="D17" s="47"/>
      <c r="E17" s="47"/>
      <c r="F17" s="47"/>
      <c r="G17" s="48"/>
      <c r="H17" s="48"/>
      <c r="I17" s="48"/>
      <c r="J17" s="47"/>
      <c r="K17" s="47"/>
      <c r="L17" s="47"/>
      <c r="M17" s="47"/>
      <c r="N17" s="49"/>
      <c r="O17" s="47"/>
      <c r="P17" s="47"/>
      <c r="Q17" s="47"/>
      <c r="R17" s="47"/>
      <c r="S17" s="48"/>
      <c r="T17" s="48"/>
      <c r="U17" s="48"/>
      <c r="V17" s="49"/>
      <c r="W17" s="13"/>
    </row>
    <row r="18" spans="2:23" ht="37.5" customHeight="1" thickBot="1">
      <c r="B18" s="32" t="s">
        <v>37</v>
      </c>
      <c r="C18" s="46"/>
      <c r="D18" s="47">
        <f>SUM(D16:D17)</f>
        <v>0</v>
      </c>
      <c r="E18" s="47">
        <f aca="true" t="shared" si="0" ref="E18:W18">SUM(E16:E17)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  <c r="R18" s="47">
        <f t="shared" si="0"/>
        <v>0</v>
      </c>
      <c r="S18" s="47">
        <f t="shared" si="0"/>
        <v>0</v>
      </c>
      <c r="T18" s="47">
        <f t="shared" si="0"/>
        <v>0</v>
      </c>
      <c r="U18" s="47">
        <f t="shared" si="0"/>
        <v>0</v>
      </c>
      <c r="V18" s="47">
        <f t="shared" si="0"/>
        <v>0</v>
      </c>
      <c r="W18" s="13">
        <f t="shared" si="0"/>
        <v>0</v>
      </c>
    </row>
    <row r="19" spans="2:22" ht="35.25" customHeight="1"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1" spans="5:22" ht="14.25">
      <c r="E21" s="26"/>
      <c r="F21" s="27"/>
      <c r="G21" s="28"/>
      <c r="S21" s="26"/>
      <c r="T21" s="27"/>
      <c r="U21" s="27"/>
      <c r="V21" s="28"/>
    </row>
    <row r="22" spans="5:22" ht="54.75" customHeight="1">
      <c r="E22" s="29"/>
      <c r="F22" s="30"/>
      <c r="G22" s="31"/>
      <c r="S22" s="29"/>
      <c r="T22" s="30"/>
      <c r="U22" s="30"/>
      <c r="V22" s="31"/>
    </row>
    <row r="23" spans="5:22" ht="39.75" customHeight="1">
      <c r="E23" s="34" t="s">
        <v>33</v>
      </c>
      <c r="F23" s="34"/>
      <c r="G23" s="34"/>
      <c r="S23" s="25" t="s">
        <v>77</v>
      </c>
      <c r="T23" s="25"/>
      <c r="U23" s="25"/>
      <c r="V23" s="25"/>
    </row>
  </sheetData>
  <sheetProtection/>
  <mergeCells count="16">
    <mergeCell ref="B18:C18"/>
    <mergeCell ref="E21:G22"/>
    <mergeCell ref="S21:V22"/>
    <mergeCell ref="E23:G23"/>
    <mergeCell ref="S23:V23"/>
    <mergeCell ref="C14:C15"/>
    <mergeCell ref="B2:C2"/>
    <mergeCell ref="B3:C3"/>
    <mergeCell ref="V7:W7"/>
    <mergeCell ref="B10:W10"/>
    <mergeCell ref="B13:B15"/>
    <mergeCell ref="D13:H13"/>
    <mergeCell ref="I13:M13"/>
    <mergeCell ref="N13:O13"/>
    <mergeCell ref="P13:T13"/>
    <mergeCell ref="W13:W15"/>
  </mergeCells>
  <printOptions horizontalCentered="1"/>
  <pageMargins left="0" right="0" top="0" bottom="0" header="0" footer="0"/>
  <pageSetup fitToHeight="1" fitToWidth="1" horizontalDpi="600" verticalDpi="600" orientation="landscape" paperSize="9" scale="43" r:id="rId2"/>
  <headerFooter>
    <oddFooter>&amp;LPodprogram 2017</oddFooter>
  </headerFooter>
  <rowBreaks count="2" manualBreakCount="2">
    <brk id="12" max="22" man="1"/>
    <brk id="22" max="22" man="1"/>
  </rowBreaks>
  <colBreaks count="2" manualBreakCount="2">
    <brk id="4" max="22" man="1"/>
    <brk id="22" max="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0"/>
  <sheetViews>
    <sheetView view="pageBreakPreview" zoomScale="75" zoomScaleNormal="70" zoomScaleSheetLayoutView="75" zoomScalePageLayoutView="60" workbookViewId="0" topLeftCell="A19">
      <selection activeCell="I35" sqref="I35"/>
    </sheetView>
  </sheetViews>
  <sheetFormatPr defaultColWidth="0" defaultRowHeight="12.75"/>
  <cols>
    <col min="1" max="1" width="3.75390625" style="50" customWidth="1"/>
    <col min="2" max="2" width="31.25390625" style="50" customWidth="1"/>
    <col min="3" max="21" width="15.375" style="50" customWidth="1"/>
    <col min="22" max="22" width="24.125" style="50" customWidth="1"/>
    <col min="23" max="200" width="1.25" style="50" customWidth="1"/>
    <col min="201" max="201" width="1.25" style="50" hidden="1" customWidth="1"/>
    <col min="202" max="219" width="0" style="50" hidden="1" customWidth="1"/>
    <col min="220" max="228" width="1.25" style="50" hidden="1" customWidth="1"/>
    <col min="229" max="240" width="0" style="50" hidden="1" customWidth="1"/>
    <col min="241" max="254" width="1.25" style="50" hidden="1" customWidth="1"/>
    <col min="255" max="16384" width="0" style="50" hidden="1" customWidth="1"/>
  </cols>
  <sheetData>
    <row r="1" ht="14.25"/>
    <row r="2" spans="1:15" ht="14.25">
      <c r="A2" s="22"/>
      <c r="B2" s="23"/>
      <c r="O2" s="5"/>
    </row>
    <row r="3" spans="1:15" ht="14.25">
      <c r="A3" s="22"/>
      <c r="B3" s="23"/>
      <c r="O3" s="4"/>
    </row>
    <row r="4" spans="1:15" ht="14.25">
      <c r="A4" s="1"/>
      <c r="B4" s="2"/>
      <c r="O4" s="5"/>
    </row>
    <row r="5" spans="1:15" ht="14.25">
      <c r="A5" s="4"/>
      <c r="B5" s="5"/>
      <c r="O5" s="5"/>
    </row>
    <row r="6" spans="3:22" ht="54.75" customHeight="1">
      <c r="C6" s="89" t="s">
        <v>51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/>
      <c r="V6" s="88" t="s">
        <v>53</v>
      </c>
    </row>
    <row r="7" spans="3:20" ht="30.75" customHeight="1">
      <c r="C7" s="89" t="s">
        <v>52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24.7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4.25" customHeight="1">
      <c r="A9" s="77" t="s">
        <v>0</v>
      </c>
      <c r="B9" s="110" t="s">
        <v>70</v>
      </c>
      <c r="C9" s="75" t="s">
        <v>3</v>
      </c>
      <c r="D9" s="74"/>
      <c r="E9" s="74"/>
      <c r="F9" s="74"/>
      <c r="G9" s="74"/>
      <c r="H9" s="76" t="s">
        <v>45</v>
      </c>
      <c r="I9" s="76"/>
      <c r="J9" s="76"/>
      <c r="K9" s="76"/>
      <c r="L9" s="76"/>
      <c r="M9" s="74" t="s">
        <v>2</v>
      </c>
      <c r="N9" s="74"/>
      <c r="O9" s="75" t="s">
        <v>4</v>
      </c>
      <c r="P9" s="74"/>
      <c r="Q9" s="74"/>
      <c r="R9" s="74"/>
      <c r="S9" s="74"/>
      <c r="T9" s="73" t="s">
        <v>5</v>
      </c>
      <c r="U9" s="72" t="s">
        <v>6</v>
      </c>
    </row>
    <row r="10" spans="1:21" ht="50.25" customHeight="1">
      <c r="A10" s="71"/>
      <c r="B10" s="112"/>
      <c r="C10" s="69" t="s">
        <v>29</v>
      </c>
      <c r="D10" s="69" t="s">
        <v>16</v>
      </c>
      <c r="E10" s="69" t="s">
        <v>17</v>
      </c>
      <c r="F10" s="69" t="s">
        <v>28</v>
      </c>
      <c r="G10" s="69" t="s">
        <v>18</v>
      </c>
      <c r="H10" s="69" t="s">
        <v>15</v>
      </c>
      <c r="I10" s="69" t="s">
        <v>25</v>
      </c>
      <c r="J10" s="69" t="s">
        <v>8</v>
      </c>
      <c r="K10" s="69" t="s">
        <v>27</v>
      </c>
      <c r="L10" s="69" t="s">
        <v>26</v>
      </c>
      <c r="M10" s="69" t="s">
        <v>30</v>
      </c>
      <c r="N10" s="69" t="s">
        <v>9</v>
      </c>
      <c r="O10" s="69" t="s">
        <v>19</v>
      </c>
      <c r="P10" s="69" t="s">
        <v>20</v>
      </c>
      <c r="Q10" s="69" t="s">
        <v>24</v>
      </c>
      <c r="R10" s="69" t="s">
        <v>23</v>
      </c>
      <c r="S10" s="69" t="s">
        <v>31</v>
      </c>
      <c r="T10" s="69" t="s">
        <v>10</v>
      </c>
      <c r="U10" s="69" t="s">
        <v>11</v>
      </c>
    </row>
    <row r="11" spans="1:22" ht="29.25" customHeight="1">
      <c r="A11" s="70"/>
      <c r="B11" s="111"/>
      <c r="C11" s="69" t="s">
        <v>12</v>
      </c>
      <c r="D11" s="69" t="s">
        <v>12</v>
      </c>
      <c r="E11" s="69" t="s">
        <v>12</v>
      </c>
      <c r="F11" s="69" t="s">
        <v>12</v>
      </c>
      <c r="G11" s="69" t="s">
        <v>12</v>
      </c>
      <c r="H11" s="69" t="s">
        <v>32</v>
      </c>
      <c r="I11" s="69" t="s">
        <v>32</v>
      </c>
      <c r="J11" s="69" t="s">
        <v>32</v>
      </c>
      <c r="K11" s="69" t="s">
        <v>32</v>
      </c>
      <c r="L11" s="69" t="s">
        <v>44</v>
      </c>
      <c r="M11" s="69" t="s">
        <v>32</v>
      </c>
      <c r="N11" s="69" t="s">
        <v>13</v>
      </c>
      <c r="O11" s="69" t="s">
        <v>13</v>
      </c>
      <c r="P11" s="69" t="s">
        <v>13</v>
      </c>
      <c r="Q11" s="69" t="s">
        <v>13</v>
      </c>
      <c r="R11" s="69" t="s">
        <v>13</v>
      </c>
      <c r="S11" s="69" t="s">
        <v>13</v>
      </c>
      <c r="T11" s="69" t="s">
        <v>12</v>
      </c>
      <c r="U11" s="69" t="s">
        <v>14</v>
      </c>
      <c r="V11" s="69" t="s">
        <v>47</v>
      </c>
    </row>
    <row r="12" spans="1:22" ht="51.75" customHeight="1">
      <c r="A12" s="67">
        <v>1</v>
      </c>
      <c r="B12" s="68" t="s">
        <v>35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79">
        <f>SUM(C12:U12)</f>
        <v>0</v>
      </c>
    </row>
    <row r="13" spans="1:22" ht="51.75" customHeight="1" thickBot="1">
      <c r="A13" s="67">
        <v>2</v>
      </c>
      <c r="B13" s="68" t="s">
        <v>36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79">
        <f>SUM(C13:U13)</f>
        <v>0</v>
      </c>
    </row>
    <row r="14" spans="1:22" ht="51.75" customHeight="1" thickBot="1">
      <c r="A14" s="66" t="s">
        <v>46</v>
      </c>
      <c r="B14" s="60"/>
      <c r="C14" s="127">
        <f>SUM(C12:C13)</f>
        <v>0</v>
      </c>
      <c r="D14" s="127">
        <f aca="true" t="shared" si="0" ref="D14:U14">SUM(D12:D13)</f>
        <v>0</v>
      </c>
      <c r="E14" s="127">
        <f t="shared" si="0"/>
        <v>0</v>
      </c>
      <c r="F14" s="127">
        <f t="shared" si="0"/>
        <v>0</v>
      </c>
      <c r="G14" s="127">
        <f t="shared" si="0"/>
        <v>0</v>
      </c>
      <c r="H14" s="127">
        <f t="shared" si="0"/>
        <v>0</v>
      </c>
      <c r="I14" s="127">
        <f t="shared" si="0"/>
        <v>0</v>
      </c>
      <c r="J14" s="127">
        <f t="shared" si="0"/>
        <v>0</v>
      </c>
      <c r="K14" s="127">
        <f t="shared" si="0"/>
        <v>0</v>
      </c>
      <c r="L14" s="127">
        <f t="shared" si="0"/>
        <v>0</v>
      </c>
      <c r="M14" s="127">
        <f t="shared" si="0"/>
        <v>0</v>
      </c>
      <c r="N14" s="127">
        <f t="shared" si="0"/>
        <v>0</v>
      </c>
      <c r="O14" s="127">
        <f t="shared" si="0"/>
        <v>0</v>
      </c>
      <c r="P14" s="127">
        <f t="shared" si="0"/>
        <v>0</v>
      </c>
      <c r="Q14" s="127">
        <f t="shared" si="0"/>
        <v>0</v>
      </c>
      <c r="R14" s="127">
        <f t="shared" si="0"/>
        <v>0</v>
      </c>
      <c r="S14" s="127">
        <f t="shared" si="0"/>
        <v>0</v>
      </c>
      <c r="T14" s="127">
        <f t="shared" si="0"/>
        <v>0</v>
      </c>
      <c r="U14" s="127">
        <f t="shared" si="0"/>
        <v>0</v>
      </c>
      <c r="V14" s="79">
        <f>SUM(C14:U14)</f>
        <v>0</v>
      </c>
    </row>
    <row r="15" spans="1:16" ht="16.5" customHeight="1" thickBot="1">
      <c r="A15" s="65"/>
      <c r="B15" s="64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42" customHeight="1" thickBot="1">
      <c r="A16" s="63" t="s">
        <v>43</v>
      </c>
      <c r="B16" s="62"/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36" customHeight="1" thickBot="1">
      <c r="A17" s="61" t="s">
        <v>42</v>
      </c>
      <c r="B17" s="60"/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</row>
    <row r="18" ht="10.5" customHeight="1">
      <c r="A18" s="57"/>
    </row>
    <row r="19" spans="2:13" ht="6" customHeight="1">
      <c r="B19" s="55"/>
      <c r="C19" s="56"/>
      <c r="D19" s="56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39" customHeight="1">
      <c r="A20" s="85" t="s">
        <v>49</v>
      </c>
      <c r="B20" s="85"/>
      <c r="C20" s="85"/>
      <c r="D20" s="86"/>
      <c r="E20" s="81"/>
      <c r="F20" s="80" t="s">
        <v>50</v>
      </c>
      <c r="G20" s="80"/>
      <c r="H20" s="82"/>
      <c r="I20" s="82"/>
      <c r="J20" s="82"/>
      <c r="K20" s="82"/>
      <c r="L20" s="5"/>
      <c r="M20" s="54"/>
    </row>
    <row r="21" spans="1:21" s="5" customFormat="1" ht="39" customHeight="1">
      <c r="A21" s="83" t="s">
        <v>48</v>
      </c>
      <c r="B21" s="83"/>
      <c r="C21" s="83"/>
      <c r="D21" s="83"/>
      <c r="E21" s="83"/>
      <c r="F21" s="83"/>
      <c r="G21" s="83"/>
      <c r="H21" s="83"/>
      <c r="I21" s="83"/>
      <c r="J21" s="84"/>
      <c r="K21" s="87" t="e">
        <f>E20/V14</f>
        <v>#DIV/0!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3:15" ht="18.75" customHeight="1">
      <c r="M22" s="53"/>
      <c r="O22" s="53"/>
    </row>
    <row r="23" spans="1:14" ht="16.5" customHeight="1">
      <c r="A23" s="52" t="s">
        <v>41</v>
      </c>
      <c r="B23" s="52"/>
      <c r="C23" s="52"/>
      <c r="D23" s="52"/>
      <c r="E23" s="52"/>
      <c r="F23" s="52"/>
      <c r="G23" s="52"/>
      <c r="L23" s="51"/>
      <c r="M23" s="51"/>
      <c r="N23" s="51"/>
    </row>
    <row r="25" spans="1:14" ht="15.75">
      <c r="A25" s="90" t="s">
        <v>54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91"/>
      <c r="M25" s="92"/>
      <c r="N25" s="92"/>
    </row>
    <row r="26" spans="1:12" ht="14.25" customHeight="1">
      <c r="A26" s="93" t="s">
        <v>0</v>
      </c>
      <c r="B26" s="93" t="s">
        <v>71</v>
      </c>
      <c r="C26" s="94" t="s">
        <v>55</v>
      </c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4.25">
      <c r="A27" s="96"/>
      <c r="B27" s="96"/>
      <c r="C27" s="97"/>
      <c r="D27" s="98" t="s">
        <v>56</v>
      </c>
      <c r="E27" s="99"/>
      <c r="F27" s="100" t="s">
        <v>57</v>
      </c>
      <c r="G27" s="98"/>
      <c r="H27" s="99"/>
      <c r="I27" s="100" t="s">
        <v>58</v>
      </c>
      <c r="J27" s="98"/>
      <c r="K27" s="98"/>
      <c r="L27" s="99"/>
    </row>
    <row r="28" spans="1:12" ht="63.75">
      <c r="A28" s="101"/>
      <c r="B28" s="101"/>
      <c r="C28" s="102" t="s">
        <v>59</v>
      </c>
      <c r="D28" s="103" t="s">
        <v>60</v>
      </c>
      <c r="E28" s="103" t="s">
        <v>61</v>
      </c>
      <c r="F28" s="104" t="s">
        <v>62</v>
      </c>
      <c r="G28" s="104" t="s">
        <v>63</v>
      </c>
      <c r="H28" s="103" t="s">
        <v>64</v>
      </c>
      <c r="I28" s="103" t="s">
        <v>65</v>
      </c>
      <c r="J28" s="103" t="s">
        <v>66</v>
      </c>
      <c r="K28" s="103" t="s">
        <v>67</v>
      </c>
      <c r="L28" s="103" t="s">
        <v>68</v>
      </c>
    </row>
    <row r="29" spans="1:12" ht="84.75" customHeight="1">
      <c r="A29" s="105">
        <v>1</v>
      </c>
      <c r="B29" s="106">
        <f>B10</f>
        <v>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1" spans="1:5" ht="14.25">
      <c r="A31" s="113" t="s">
        <v>72</v>
      </c>
      <c r="B31" s="114"/>
      <c r="C31" s="114"/>
      <c r="D31" s="114"/>
      <c r="E31" s="114"/>
    </row>
    <row r="32" spans="1:5" ht="39" customHeight="1">
      <c r="A32" s="115" t="s">
        <v>0</v>
      </c>
      <c r="B32" s="115" t="s">
        <v>71</v>
      </c>
      <c r="C32" s="116" t="s">
        <v>73</v>
      </c>
      <c r="D32" s="117"/>
      <c r="E32" s="118"/>
    </row>
    <row r="33" spans="1:5" ht="14.25">
      <c r="A33" s="119"/>
      <c r="B33" s="119"/>
      <c r="C33" s="123" t="s">
        <v>74</v>
      </c>
      <c r="D33" s="123" t="s">
        <v>75</v>
      </c>
      <c r="E33" s="123" t="s">
        <v>21</v>
      </c>
    </row>
    <row r="34" spans="1:5" ht="26.25" customHeight="1">
      <c r="A34" s="120"/>
      <c r="B34" s="120"/>
      <c r="C34" s="124"/>
      <c r="D34" s="124"/>
      <c r="E34" s="125"/>
    </row>
    <row r="35" spans="1:5" ht="87" customHeight="1">
      <c r="A35" s="121">
        <v>1</v>
      </c>
      <c r="B35" s="122">
        <f>B10</f>
        <v>0</v>
      </c>
      <c r="C35" s="128"/>
      <c r="D35" s="128"/>
      <c r="E35" s="128"/>
    </row>
    <row r="37" s="3" customFormat="1" ht="14.25"/>
    <row r="38" spans="5:22" s="3" customFormat="1" ht="14.25">
      <c r="E38" s="26"/>
      <c r="F38" s="27"/>
      <c r="G38" s="28"/>
      <c r="S38" s="26"/>
      <c r="T38" s="27"/>
      <c r="U38" s="27"/>
      <c r="V38" s="28"/>
    </row>
    <row r="39" spans="5:22" s="3" customFormat="1" ht="54.75" customHeight="1">
      <c r="E39" s="29"/>
      <c r="F39" s="30"/>
      <c r="G39" s="31"/>
      <c r="S39" s="29"/>
      <c r="T39" s="30"/>
      <c r="U39" s="30"/>
      <c r="V39" s="31"/>
    </row>
    <row r="40" spans="5:22" s="3" customFormat="1" ht="39.75" customHeight="1">
      <c r="E40" s="34" t="s">
        <v>78</v>
      </c>
      <c r="F40" s="34"/>
      <c r="G40" s="34"/>
      <c r="S40" s="25" t="s">
        <v>77</v>
      </c>
      <c r="T40" s="25"/>
      <c r="U40" s="25"/>
      <c r="V40" s="25"/>
    </row>
  </sheetData>
  <sheetProtection/>
  <mergeCells count="35">
    <mergeCell ref="E38:G39"/>
    <mergeCell ref="S38:V39"/>
    <mergeCell ref="E40:G40"/>
    <mergeCell ref="S40:V40"/>
    <mergeCell ref="F27:H27"/>
    <mergeCell ref="I27:L27"/>
    <mergeCell ref="B10:B11"/>
    <mergeCell ref="A31:E31"/>
    <mergeCell ref="A32:A34"/>
    <mergeCell ref="B32:B34"/>
    <mergeCell ref="C32:E32"/>
    <mergeCell ref="C33:C34"/>
    <mergeCell ref="D33:D34"/>
    <mergeCell ref="E33:E34"/>
    <mergeCell ref="A21:J21"/>
    <mergeCell ref="A20:D20"/>
    <mergeCell ref="C6:T6"/>
    <mergeCell ref="C7:T7"/>
    <mergeCell ref="A26:A28"/>
    <mergeCell ref="B26:B28"/>
    <mergeCell ref="C26:L26"/>
    <mergeCell ref="D27:E27"/>
    <mergeCell ref="A2:B2"/>
    <mergeCell ref="A3:B3"/>
    <mergeCell ref="O9:S9"/>
    <mergeCell ref="C17:G17"/>
    <mergeCell ref="A17:B17"/>
    <mergeCell ref="C16:G16"/>
    <mergeCell ref="A16:B16"/>
    <mergeCell ref="A14:B14"/>
    <mergeCell ref="C9:G9"/>
    <mergeCell ref="A8:U8"/>
    <mergeCell ref="H9:L9"/>
    <mergeCell ref="M9:N9"/>
    <mergeCell ref="A9:A11"/>
  </mergeCells>
  <printOptions horizontalCentered="1"/>
  <pageMargins left="0" right="0" top="0" bottom="0" header="0" footer="0"/>
  <pageSetup fitToHeight="0" horizontalDpi="600" verticalDpi="600" orientation="landscape" paperSize="9" scale="41" r:id="rId2"/>
  <headerFooter alignWithMargins="0">
    <oddFooter>&amp;L&amp;"Tahoma,Normalny"&amp;8Podprogram 2017&amp;C1/4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0"/>
  <sheetViews>
    <sheetView view="pageBreakPreview" zoomScale="75" zoomScaleNormal="70" zoomScaleSheetLayoutView="75" zoomScalePageLayoutView="60" workbookViewId="0" topLeftCell="A13">
      <selection activeCell="E20" sqref="E20"/>
    </sheetView>
  </sheetViews>
  <sheetFormatPr defaultColWidth="0" defaultRowHeight="12.75"/>
  <cols>
    <col min="1" max="1" width="3.75390625" style="50" customWidth="1"/>
    <col min="2" max="2" width="31.25390625" style="50" customWidth="1"/>
    <col min="3" max="21" width="15.375" style="50" customWidth="1"/>
    <col min="22" max="22" width="24.125" style="50" customWidth="1"/>
    <col min="23" max="200" width="1.25" style="50" customWidth="1"/>
    <col min="201" max="201" width="1.25" style="50" hidden="1" customWidth="1"/>
    <col min="202" max="219" width="0" style="50" hidden="1" customWidth="1"/>
    <col min="220" max="228" width="1.25" style="50" hidden="1" customWidth="1"/>
    <col min="229" max="240" width="0" style="50" hidden="1" customWidth="1"/>
    <col min="241" max="254" width="1.25" style="50" hidden="1" customWidth="1"/>
    <col min="255" max="16384" width="0" style="50" hidden="1" customWidth="1"/>
  </cols>
  <sheetData>
    <row r="1" ht="14.25"/>
    <row r="2" spans="1:15" ht="14.25">
      <c r="A2" s="22"/>
      <c r="B2" s="23"/>
      <c r="O2" s="5"/>
    </row>
    <row r="3" spans="1:15" ht="14.25">
      <c r="A3" s="22"/>
      <c r="B3" s="23"/>
      <c r="O3" s="4"/>
    </row>
    <row r="4" spans="1:15" ht="14.25">
      <c r="A4" s="1"/>
      <c r="B4" s="2"/>
      <c r="O4" s="5"/>
    </row>
    <row r="5" spans="1:15" ht="14.25">
      <c r="A5" s="4"/>
      <c r="B5" s="5"/>
      <c r="O5" s="5"/>
    </row>
    <row r="6" spans="3:22" ht="54.75" customHeight="1">
      <c r="C6" s="89" t="s">
        <v>79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/>
      <c r="V6" s="88" t="s">
        <v>53</v>
      </c>
    </row>
    <row r="7" spans="3:20" ht="30.75" customHeight="1">
      <c r="C7" s="89" t="s">
        <v>52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24.7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4.25" customHeight="1">
      <c r="A9" s="77" t="s">
        <v>0</v>
      </c>
      <c r="B9" s="110" t="s">
        <v>70</v>
      </c>
      <c r="C9" s="75" t="s">
        <v>3</v>
      </c>
      <c r="D9" s="74"/>
      <c r="E9" s="74"/>
      <c r="F9" s="74"/>
      <c r="G9" s="74"/>
      <c r="H9" s="76" t="s">
        <v>45</v>
      </c>
      <c r="I9" s="76"/>
      <c r="J9" s="76"/>
      <c r="K9" s="76"/>
      <c r="L9" s="76"/>
      <c r="M9" s="74" t="s">
        <v>2</v>
      </c>
      <c r="N9" s="74"/>
      <c r="O9" s="75" t="s">
        <v>4</v>
      </c>
      <c r="P9" s="74"/>
      <c r="Q9" s="74"/>
      <c r="R9" s="74"/>
      <c r="S9" s="74"/>
      <c r="T9" s="73" t="s">
        <v>5</v>
      </c>
      <c r="U9" s="72" t="s">
        <v>6</v>
      </c>
    </row>
    <row r="10" spans="1:21" ht="50.25" customHeight="1">
      <c r="A10" s="71"/>
      <c r="B10" s="112"/>
      <c r="C10" s="69" t="s">
        <v>29</v>
      </c>
      <c r="D10" s="69" t="s">
        <v>16</v>
      </c>
      <c r="E10" s="69" t="s">
        <v>17</v>
      </c>
      <c r="F10" s="69" t="s">
        <v>28</v>
      </c>
      <c r="G10" s="69" t="s">
        <v>18</v>
      </c>
      <c r="H10" s="69" t="s">
        <v>15</v>
      </c>
      <c r="I10" s="69" t="s">
        <v>25</v>
      </c>
      <c r="J10" s="69" t="s">
        <v>8</v>
      </c>
      <c r="K10" s="69" t="s">
        <v>27</v>
      </c>
      <c r="L10" s="69" t="s">
        <v>26</v>
      </c>
      <c r="M10" s="69" t="s">
        <v>30</v>
      </c>
      <c r="N10" s="69" t="s">
        <v>9</v>
      </c>
      <c r="O10" s="69" t="s">
        <v>19</v>
      </c>
      <c r="P10" s="69" t="s">
        <v>20</v>
      </c>
      <c r="Q10" s="69" t="s">
        <v>24</v>
      </c>
      <c r="R10" s="69" t="s">
        <v>23</v>
      </c>
      <c r="S10" s="69" t="s">
        <v>31</v>
      </c>
      <c r="T10" s="69" t="s">
        <v>10</v>
      </c>
      <c r="U10" s="69" t="s">
        <v>11</v>
      </c>
    </row>
    <row r="11" spans="1:22" ht="29.25" customHeight="1">
      <c r="A11" s="70"/>
      <c r="B11" s="111"/>
      <c r="C11" s="69" t="s">
        <v>12</v>
      </c>
      <c r="D11" s="69" t="s">
        <v>12</v>
      </c>
      <c r="E11" s="69" t="s">
        <v>12</v>
      </c>
      <c r="F11" s="69" t="s">
        <v>12</v>
      </c>
      <c r="G11" s="69" t="s">
        <v>12</v>
      </c>
      <c r="H11" s="69" t="s">
        <v>32</v>
      </c>
      <c r="I11" s="69" t="s">
        <v>32</v>
      </c>
      <c r="J11" s="69" t="s">
        <v>32</v>
      </c>
      <c r="K11" s="69" t="s">
        <v>32</v>
      </c>
      <c r="L11" s="69" t="s">
        <v>44</v>
      </c>
      <c r="M11" s="69" t="s">
        <v>32</v>
      </c>
      <c r="N11" s="69" t="s">
        <v>13</v>
      </c>
      <c r="O11" s="69" t="s">
        <v>13</v>
      </c>
      <c r="P11" s="69" t="s">
        <v>13</v>
      </c>
      <c r="Q11" s="69" t="s">
        <v>13</v>
      </c>
      <c r="R11" s="69" t="s">
        <v>13</v>
      </c>
      <c r="S11" s="69" t="s">
        <v>13</v>
      </c>
      <c r="T11" s="69" t="s">
        <v>12</v>
      </c>
      <c r="U11" s="69" t="s">
        <v>14</v>
      </c>
      <c r="V11" s="69" t="s">
        <v>47</v>
      </c>
    </row>
    <row r="12" spans="1:22" ht="51.75" customHeight="1">
      <c r="A12" s="67">
        <v>1</v>
      </c>
      <c r="B12" s="68" t="s">
        <v>35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79">
        <f>SUM(C12:U12)</f>
        <v>0</v>
      </c>
    </row>
    <row r="13" spans="1:22" ht="51.75" customHeight="1" thickBot="1">
      <c r="A13" s="67">
        <v>2</v>
      </c>
      <c r="B13" s="68" t="s">
        <v>36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79">
        <f>SUM(C13:U13)</f>
        <v>0</v>
      </c>
    </row>
    <row r="14" spans="1:22" ht="51.75" customHeight="1" thickBot="1">
      <c r="A14" s="66" t="s">
        <v>46</v>
      </c>
      <c r="B14" s="60"/>
      <c r="C14" s="127">
        <f>SUM(C12:C13)</f>
        <v>0</v>
      </c>
      <c r="D14" s="127">
        <f aca="true" t="shared" si="0" ref="D14:U14">SUM(D12:D13)</f>
        <v>0</v>
      </c>
      <c r="E14" s="127">
        <f t="shared" si="0"/>
        <v>0</v>
      </c>
      <c r="F14" s="127">
        <f t="shared" si="0"/>
        <v>0</v>
      </c>
      <c r="G14" s="127">
        <f t="shared" si="0"/>
        <v>0</v>
      </c>
      <c r="H14" s="127">
        <f t="shared" si="0"/>
        <v>0</v>
      </c>
      <c r="I14" s="127">
        <f t="shared" si="0"/>
        <v>0</v>
      </c>
      <c r="J14" s="127">
        <f t="shared" si="0"/>
        <v>0</v>
      </c>
      <c r="K14" s="127">
        <f t="shared" si="0"/>
        <v>0</v>
      </c>
      <c r="L14" s="127">
        <f t="shared" si="0"/>
        <v>0</v>
      </c>
      <c r="M14" s="127">
        <f t="shared" si="0"/>
        <v>0</v>
      </c>
      <c r="N14" s="127">
        <f t="shared" si="0"/>
        <v>0</v>
      </c>
      <c r="O14" s="127">
        <f t="shared" si="0"/>
        <v>0</v>
      </c>
      <c r="P14" s="127">
        <f t="shared" si="0"/>
        <v>0</v>
      </c>
      <c r="Q14" s="127">
        <f t="shared" si="0"/>
        <v>0</v>
      </c>
      <c r="R14" s="127">
        <f t="shared" si="0"/>
        <v>0</v>
      </c>
      <c r="S14" s="127">
        <f t="shared" si="0"/>
        <v>0</v>
      </c>
      <c r="T14" s="127">
        <f t="shared" si="0"/>
        <v>0</v>
      </c>
      <c r="U14" s="127">
        <f t="shared" si="0"/>
        <v>0</v>
      </c>
      <c r="V14" s="79">
        <f>SUM(C14:U14)</f>
        <v>0</v>
      </c>
    </row>
    <row r="15" spans="1:16" ht="16.5" customHeight="1" thickBot="1">
      <c r="A15" s="65"/>
      <c r="B15" s="64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42" customHeight="1" thickBot="1">
      <c r="A16" s="63" t="s">
        <v>43</v>
      </c>
      <c r="B16" s="62"/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36" customHeight="1" thickBot="1">
      <c r="A17" s="61" t="s">
        <v>42</v>
      </c>
      <c r="B17" s="60"/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</row>
    <row r="18" ht="10.5" customHeight="1">
      <c r="A18" s="57"/>
    </row>
    <row r="19" spans="2:13" ht="6" customHeight="1">
      <c r="B19" s="55"/>
      <c r="C19" s="56"/>
      <c r="D19" s="56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39" customHeight="1">
      <c r="A20" s="85" t="s">
        <v>49</v>
      </c>
      <c r="B20" s="85"/>
      <c r="C20" s="85"/>
      <c r="D20" s="86"/>
      <c r="E20" s="81"/>
      <c r="F20" s="80" t="s">
        <v>50</v>
      </c>
      <c r="G20" s="80"/>
      <c r="H20" s="82"/>
      <c r="I20" s="82"/>
      <c r="J20" s="82"/>
      <c r="K20" s="82"/>
      <c r="L20" s="5"/>
      <c r="M20" s="54"/>
    </row>
    <row r="21" spans="1:21" s="5" customFormat="1" ht="39" customHeight="1">
      <c r="A21" s="83" t="s">
        <v>48</v>
      </c>
      <c r="B21" s="83"/>
      <c r="C21" s="83"/>
      <c r="D21" s="83"/>
      <c r="E21" s="83"/>
      <c r="F21" s="83"/>
      <c r="G21" s="83"/>
      <c r="H21" s="83"/>
      <c r="I21" s="83"/>
      <c r="J21" s="84"/>
      <c r="K21" s="87" t="e">
        <f>E20/V14</f>
        <v>#DIV/0!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3:15" ht="18.75" customHeight="1">
      <c r="M22" s="53"/>
      <c r="O22" s="53"/>
    </row>
    <row r="23" spans="1:14" ht="16.5" customHeight="1">
      <c r="A23" s="52" t="s">
        <v>41</v>
      </c>
      <c r="B23" s="52"/>
      <c r="C23" s="52"/>
      <c r="D23" s="52"/>
      <c r="E23" s="52"/>
      <c r="F23" s="52"/>
      <c r="G23" s="52"/>
      <c r="L23" s="51"/>
      <c r="M23" s="51"/>
      <c r="N23" s="51"/>
    </row>
    <row r="25" spans="1:14" ht="15.75">
      <c r="A25" s="90" t="s">
        <v>54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91"/>
      <c r="M25" s="92"/>
      <c r="N25" s="92"/>
    </row>
    <row r="26" spans="1:12" ht="14.25" customHeight="1">
      <c r="A26" s="93" t="s">
        <v>0</v>
      </c>
      <c r="B26" s="93" t="s">
        <v>71</v>
      </c>
      <c r="C26" s="94" t="s">
        <v>55</v>
      </c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4.25">
      <c r="A27" s="96"/>
      <c r="B27" s="96"/>
      <c r="C27" s="97"/>
      <c r="D27" s="98" t="s">
        <v>56</v>
      </c>
      <c r="E27" s="99"/>
      <c r="F27" s="100" t="s">
        <v>57</v>
      </c>
      <c r="G27" s="98"/>
      <c r="H27" s="99"/>
      <c r="I27" s="100" t="s">
        <v>58</v>
      </c>
      <c r="J27" s="98"/>
      <c r="K27" s="98"/>
      <c r="L27" s="99"/>
    </row>
    <row r="28" spans="1:12" ht="63.75">
      <c r="A28" s="101"/>
      <c r="B28" s="101"/>
      <c r="C28" s="102" t="s">
        <v>59</v>
      </c>
      <c r="D28" s="103" t="s">
        <v>60</v>
      </c>
      <c r="E28" s="103" t="s">
        <v>61</v>
      </c>
      <c r="F28" s="104" t="s">
        <v>62</v>
      </c>
      <c r="G28" s="104" t="s">
        <v>63</v>
      </c>
      <c r="H28" s="103" t="s">
        <v>64</v>
      </c>
      <c r="I28" s="103" t="s">
        <v>65</v>
      </c>
      <c r="J28" s="103" t="s">
        <v>66</v>
      </c>
      <c r="K28" s="103" t="s">
        <v>67</v>
      </c>
      <c r="L28" s="103" t="s">
        <v>68</v>
      </c>
    </row>
    <row r="29" spans="1:12" ht="84.75" customHeight="1">
      <c r="A29" s="105">
        <v>1</v>
      </c>
      <c r="B29" s="106">
        <f>B10</f>
        <v>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1" spans="1:5" ht="14.25">
      <c r="A31" s="113" t="s">
        <v>72</v>
      </c>
      <c r="B31" s="114"/>
      <c r="C31" s="114"/>
      <c r="D31" s="114"/>
      <c r="E31" s="114"/>
    </row>
    <row r="32" spans="1:5" ht="39" customHeight="1">
      <c r="A32" s="115" t="s">
        <v>0</v>
      </c>
      <c r="B32" s="115" t="s">
        <v>71</v>
      </c>
      <c r="C32" s="116" t="s">
        <v>73</v>
      </c>
      <c r="D32" s="117"/>
      <c r="E32" s="118"/>
    </row>
    <row r="33" spans="1:5" ht="14.25">
      <c r="A33" s="119"/>
      <c r="B33" s="119"/>
      <c r="C33" s="123" t="s">
        <v>74</v>
      </c>
      <c r="D33" s="123" t="s">
        <v>75</v>
      </c>
      <c r="E33" s="123" t="s">
        <v>21</v>
      </c>
    </row>
    <row r="34" spans="1:5" ht="26.25" customHeight="1">
      <c r="A34" s="120"/>
      <c r="B34" s="120"/>
      <c r="C34" s="124"/>
      <c r="D34" s="124"/>
      <c r="E34" s="125"/>
    </row>
    <row r="35" spans="1:5" ht="87" customHeight="1">
      <c r="A35" s="121">
        <v>1</v>
      </c>
      <c r="B35" s="122">
        <f>B10</f>
        <v>0</v>
      </c>
      <c r="C35" s="128"/>
      <c r="D35" s="128"/>
      <c r="E35" s="128"/>
    </row>
    <row r="37" s="3" customFormat="1" ht="14.25"/>
    <row r="38" spans="5:22" s="3" customFormat="1" ht="14.25">
      <c r="E38" s="26"/>
      <c r="F38" s="27"/>
      <c r="G38" s="28"/>
      <c r="S38" s="26"/>
      <c r="T38" s="27"/>
      <c r="U38" s="27"/>
      <c r="V38" s="28"/>
    </row>
    <row r="39" spans="5:22" s="3" customFormat="1" ht="54.75" customHeight="1">
      <c r="E39" s="29"/>
      <c r="F39" s="30"/>
      <c r="G39" s="31"/>
      <c r="S39" s="29"/>
      <c r="T39" s="30"/>
      <c r="U39" s="30"/>
      <c r="V39" s="31"/>
    </row>
    <row r="40" spans="5:22" s="3" customFormat="1" ht="39.75" customHeight="1">
      <c r="E40" s="34" t="s">
        <v>78</v>
      </c>
      <c r="F40" s="34"/>
      <c r="G40" s="34"/>
      <c r="S40" s="25" t="s">
        <v>77</v>
      </c>
      <c r="T40" s="25"/>
      <c r="U40" s="25"/>
      <c r="V40" s="25"/>
    </row>
  </sheetData>
  <sheetProtection/>
  <mergeCells count="35">
    <mergeCell ref="E38:G39"/>
    <mergeCell ref="S38:V39"/>
    <mergeCell ref="E40:G40"/>
    <mergeCell ref="S40:V40"/>
    <mergeCell ref="A31:E31"/>
    <mergeCell ref="A32:A34"/>
    <mergeCell ref="B32:B34"/>
    <mergeCell ref="C32:E32"/>
    <mergeCell ref="C33:C34"/>
    <mergeCell ref="D33:D34"/>
    <mergeCell ref="E33:E34"/>
    <mergeCell ref="A20:D20"/>
    <mergeCell ref="A21:J21"/>
    <mergeCell ref="A26:A28"/>
    <mergeCell ref="B26:B28"/>
    <mergeCell ref="C26:L26"/>
    <mergeCell ref="D27:E27"/>
    <mergeCell ref="F27:H27"/>
    <mergeCell ref="I27:L27"/>
    <mergeCell ref="B10:B11"/>
    <mergeCell ref="A14:B14"/>
    <mergeCell ref="A16:B16"/>
    <mergeCell ref="C16:G16"/>
    <mergeCell ref="A17:B17"/>
    <mergeCell ref="C17:G17"/>
    <mergeCell ref="A2:B2"/>
    <mergeCell ref="A3:B3"/>
    <mergeCell ref="C6:T6"/>
    <mergeCell ref="C7:T7"/>
    <mergeCell ref="A8:U8"/>
    <mergeCell ref="A9:A11"/>
    <mergeCell ref="C9:G9"/>
    <mergeCell ref="H9:L9"/>
    <mergeCell ref="M9:N9"/>
    <mergeCell ref="O9:S9"/>
  </mergeCells>
  <printOptions horizontalCentered="1"/>
  <pageMargins left="0" right="0" top="0" bottom="0" header="0" footer="0"/>
  <pageSetup fitToHeight="0" horizontalDpi="600" verticalDpi="600" orientation="landscape" paperSize="9" scale="41" r:id="rId2"/>
  <headerFooter alignWithMargins="0">
    <oddFooter>&amp;L&amp;"Tahoma,Normalny"&amp;8Podprogram 2017&amp;C1/4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0"/>
  <sheetViews>
    <sheetView view="pageBreakPreview" zoomScale="75" zoomScaleNormal="70" zoomScaleSheetLayoutView="75" zoomScalePageLayoutView="60" workbookViewId="0" topLeftCell="A19">
      <selection activeCell="I35" sqref="I35"/>
    </sheetView>
  </sheetViews>
  <sheetFormatPr defaultColWidth="0" defaultRowHeight="12.75"/>
  <cols>
    <col min="1" max="1" width="3.75390625" style="50" customWidth="1"/>
    <col min="2" max="2" width="31.25390625" style="50" customWidth="1"/>
    <col min="3" max="21" width="15.375" style="50" customWidth="1"/>
    <col min="22" max="22" width="24.125" style="50" customWidth="1"/>
    <col min="23" max="200" width="1.25" style="50" customWidth="1"/>
    <col min="201" max="201" width="1.25" style="50" hidden="1" customWidth="1"/>
    <col min="202" max="219" width="0" style="50" hidden="1" customWidth="1"/>
    <col min="220" max="228" width="1.25" style="50" hidden="1" customWidth="1"/>
    <col min="229" max="240" width="0" style="50" hidden="1" customWidth="1"/>
    <col min="241" max="254" width="1.25" style="50" hidden="1" customWidth="1"/>
    <col min="255" max="16384" width="0" style="50" hidden="1" customWidth="1"/>
  </cols>
  <sheetData>
    <row r="1" ht="14.25"/>
    <row r="2" spans="1:15" ht="14.25">
      <c r="A2" s="22"/>
      <c r="B2" s="23"/>
      <c r="O2" s="5"/>
    </row>
    <row r="3" spans="1:15" ht="14.25">
      <c r="A3" s="22"/>
      <c r="B3" s="23"/>
      <c r="O3" s="4"/>
    </row>
    <row r="4" spans="1:15" ht="14.25">
      <c r="A4" s="1"/>
      <c r="B4" s="2"/>
      <c r="O4" s="5"/>
    </row>
    <row r="5" spans="1:15" ht="14.25">
      <c r="A5" s="4"/>
      <c r="B5" s="5"/>
      <c r="O5" s="5"/>
    </row>
    <row r="6" spans="3:22" ht="54.75" customHeight="1">
      <c r="C6" s="89" t="s">
        <v>80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/>
      <c r="V6" s="88" t="s">
        <v>53</v>
      </c>
    </row>
    <row r="7" spans="3:20" ht="30.75" customHeight="1">
      <c r="C7" s="89" t="s">
        <v>52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24.7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4.25" customHeight="1">
      <c r="A9" s="77" t="s">
        <v>0</v>
      </c>
      <c r="B9" s="110" t="s">
        <v>70</v>
      </c>
      <c r="C9" s="75" t="s">
        <v>3</v>
      </c>
      <c r="D9" s="74"/>
      <c r="E9" s="74"/>
      <c r="F9" s="74"/>
      <c r="G9" s="74"/>
      <c r="H9" s="76" t="s">
        <v>45</v>
      </c>
      <c r="I9" s="76"/>
      <c r="J9" s="76"/>
      <c r="K9" s="76"/>
      <c r="L9" s="76"/>
      <c r="M9" s="74" t="s">
        <v>2</v>
      </c>
      <c r="N9" s="74"/>
      <c r="O9" s="75" t="s">
        <v>4</v>
      </c>
      <c r="P9" s="74"/>
      <c r="Q9" s="74"/>
      <c r="R9" s="74"/>
      <c r="S9" s="74"/>
      <c r="T9" s="73" t="s">
        <v>5</v>
      </c>
      <c r="U9" s="72" t="s">
        <v>6</v>
      </c>
    </row>
    <row r="10" spans="1:21" ht="50.25" customHeight="1">
      <c r="A10" s="71"/>
      <c r="B10" s="112"/>
      <c r="C10" s="69" t="s">
        <v>29</v>
      </c>
      <c r="D10" s="69" t="s">
        <v>16</v>
      </c>
      <c r="E10" s="69" t="s">
        <v>17</v>
      </c>
      <c r="F10" s="69" t="s">
        <v>28</v>
      </c>
      <c r="G10" s="69" t="s">
        <v>18</v>
      </c>
      <c r="H10" s="69" t="s">
        <v>15</v>
      </c>
      <c r="I10" s="69" t="s">
        <v>25</v>
      </c>
      <c r="J10" s="69" t="s">
        <v>8</v>
      </c>
      <c r="K10" s="69" t="s">
        <v>27</v>
      </c>
      <c r="L10" s="69" t="s">
        <v>26</v>
      </c>
      <c r="M10" s="69" t="s">
        <v>30</v>
      </c>
      <c r="N10" s="69" t="s">
        <v>9</v>
      </c>
      <c r="O10" s="69" t="s">
        <v>19</v>
      </c>
      <c r="P10" s="69" t="s">
        <v>20</v>
      </c>
      <c r="Q10" s="69" t="s">
        <v>24</v>
      </c>
      <c r="R10" s="69" t="s">
        <v>23</v>
      </c>
      <c r="S10" s="69" t="s">
        <v>31</v>
      </c>
      <c r="T10" s="69" t="s">
        <v>10</v>
      </c>
      <c r="U10" s="69" t="s">
        <v>11</v>
      </c>
    </row>
    <row r="11" spans="1:22" ht="29.25" customHeight="1">
      <c r="A11" s="70"/>
      <c r="B11" s="111"/>
      <c r="C11" s="69" t="s">
        <v>12</v>
      </c>
      <c r="D11" s="69" t="s">
        <v>12</v>
      </c>
      <c r="E11" s="69" t="s">
        <v>12</v>
      </c>
      <c r="F11" s="69" t="s">
        <v>12</v>
      </c>
      <c r="G11" s="69" t="s">
        <v>12</v>
      </c>
      <c r="H11" s="69" t="s">
        <v>32</v>
      </c>
      <c r="I11" s="69" t="s">
        <v>32</v>
      </c>
      <c r="J11" s="69" t="s">
        <v>32</v>
      </c>
      <c r="K11" s="69" t="s">
        <v>32</v>
      </c>
      <c r="L11" s="69" t="s">
        <v>44</v>
      </c>
      <c r="M11" s="69" t="s">
        <v>32</v>
      </c>
      <c r="N11" s="69" t="s">
        <v>13</v>
      </c>
      <c r="O11" s="69" t="s">
        <v>13</v>
      </c>
      <c r="P11" s="69" t="s">
        <v>13</v>
      </c>
      <c r="Q11" s="69" t="s">
        <v>13</v>
      </c>
      <c r="R11" s="69" t="s">
        <v>13</v>
      </c>
      <c r="S11" s="69" t="s">
        <v>13</v>
      </c>
      <c r="T11" s="69" t="s">
        <v>12</v>
      </c>
      <c r="U11" s="69" t="s">
        <v>14</v>
      </c>
      <c r="V11" s="69" t="s">
        <v>47</v>
      </c>
    </row>
    <row r="12" spans="1:22" ht="51.75" customHeight="1">
      <c r="A12" s="67">
        <v>1</v>
      </c>
      <c r="B12" s="68" t="s">
        <v>35</v>
      </c>
      <c r="C12" s="126">
        <f>'zał. 9 SPR  VIII-XII.2017'!C12+'zał. 9 SPR  I-VI.2018'!C12</f>
        <v>0</v>
      </c>
      <c r="D12" s="126">
        <f>'zał. 9 SPR  VIII-XII.2017'!D12+'zał. 9 SPR  I-VI.2018'!D12</f>
        <v>0</v>
      </c>
      <c r="E12" s="126">
        <f>'zał. 9 SPR  VIII-XII.2017'!E12+'zał. 9 SPR  I-VI.2018'!E12</f>
        <v>0</v>
      </c>
      <c r="F12" s="126">
        <f>'zał. 9 SPR  VIII-XII.2017'!F12+'zał. 9 SPR  I-VI.2018'!F12</f>
        <v>0</v>
      </c>
      <c r="G12" s="126">
        <f>'zał. 9 SPR  VIII-XII.2017'!G12+'zał. 9 SPR  I-VI.2018'!G12</f>
        <v>0</v>
      </c>
      <c r="H12" s="126">
        <f>'zał. 9 SPR  VIII-XII.2017'!H12+'zał. 9 SPR  I-VI.2018'!H12</f>
        <v>0</v>
      </c>
      <c r="I12" s="126">
        <f>'zał. 9 SPR  VIII-XII.2017'!I12+'zał. 9 SPR  I-VI.2018'!I12</f>
        <v>0</v>
      </c>
      <c r="J12" s="126">
        <f>'zał. 9 SPR  VIII-XII.2017'!J12+'zał. 9 SPR  I-VI.2018'!J12</f>
        <v>0</v>
      </c>
      <c r="K12" s="126">
        <f>'zał. 9 SPR  VIII-XII.2017'!K12+'zał. 9 SPR  I-VI.2018'!K12</f>
        <v>0</v>
      </c>
      <c r="L12" s="126">
        <f>'zał. 9 SPR  VIII-XII.2017'!L12+'zał. 9 SPR  I-VI.2018'!L12</f>
        <v>0</v>
      </c>
      <c r="M12" s="126">
        <f>'zał. 9 SPR  VIII-XII.2017'!M12+'zał. 9 SPR  I-VI.2018'!M12</f>
        <v>0</v>
      </c>
      <c r="N12" s="126">
        <f>'zał. 9 SPR  VIII-XII.2017'!N12+'zał. 9 SPR  I-VI.2018'!N12</f>
        <v>0</v>
      </c>
      <c r="O12" s="126">
        <f>'zał. 9 SPR  VIII-XII.2017'!O12+'zał. 9 SPR  I-VI.2018'!O12</f>
        <v>0</v>
      </c>
      <c r="P12" s="126">
        <f>'zał. 9 SPR  VIII-XII.2017'!P12+'zał. 9 SPR  I-VI.2018'!P12</f>
        <v>0</v>
      </c>
      <c r="Q12" s="126">
        <f>'zał. 9 SPR  VIII-XII.2017'!Q12+'zał. 9 SPR  I-VI.2018'!Q12</f>
        <v>0</v>
      </c>
      <c r="R12" s="126">
        <f>'zał. 9 SPR  VIII-XII.2017'!R12+'zał. 9 SPR  I-VI.2018'!R12</f>
        <v>0</v>
      </c>
      <c r="S12" s="126">
        <f>'zał. 9 SPR  VIII-XII.2017'!S12+'zał. 9 SPR  I-VI.2018'!S12</f>
        <v>0</v>
      </c>
      <c r="T12" s="126">
        <f>'zał. 9 SPR  VIII-XII.2017'!T12+'zał. 9 SPR  I-VI.2018'!T12</f>
        <v>0</v>
      </c>
      <c r="U12" s="126">
        <f>'zał. 9 SPR  VIII-XII.2017'!U12+'zał. 9 SPR  I-VI.2018'!U12</f>
        <v>0</v>
      </c>
      <c r="V12" s="79">
        <f>SUM(C12:U12)</f>
        <v>0</v>
      </c>
    </row>
    <row r="13" spans="1:22" ht="51.75" customHeight="1" thickBot="1">
      <c r="A13" s="67">
        <v>2</v>
      </c>
      <c r="B13" s="68" t="s">
        <v>36</v>
      </c>
      <c r="C13" s="126">
        <f>'zał. 9 SPR  VIII-XII.2017'!C13+'zał. 9 SPR  I-VI.2018'!C13</f>
        <v>0</v>
      </c>
      <c r="D13" s="126">
        <f>'zał. 9 SPR  VIII-XII.2017'!D13+'zał. 9 SPR  I-VI.2018'!D13</f>
        <v>0</v>
      </c>
      <c r="E13" s="126">
        <f>'zał. 9 SPR  VIII-XII.2017'!E13+'zał. 9 SPR  I-VI.2018'!E13</f>
        <v>0</v>
      </c>
      <c r="F13" s="126">
        <f>'zał. 9 SPR  VIII-XII.2017'!F13+'zał. 9 SPR  I-VI.2018'!F13</f>
        <v>0</v>
      </c>
      <c r="G13" s="126">
        <f>'zał. 9 SPR  VIII-XII.2017'!G13+'zał. 9 SPR  I-VI.2018'!G13</f>
        <v>0</v>
      </c>
      <c r="H13" s="126">
        <f>'zał. 9 SPR  VIII-XII.2017'!H13+'zał. 9 SPR  I-VI.2018'!H13</f>
        <v>0</v>
      </c>
      <c r="I13" s="126">
        <f>'zał. 9 SPR  VIII-XII.2017'!I13+'zał. 9 SPR  I-VI.2018'!I13</f>
        <v>0</v>
      </c>
      <c r="J13" s="126">
        <f>'zał. 9 SPR  VIII-XII.2017'!J13+'zał. 9 SPR  I-VI.2018'!J13</f>
        <v>0</v>
      </c>
      <c r="K13" s="126">
        <f>'zał. 9 SPR  VIII-XII.2017'!K13+'zał. 9 SPR  I-VI.2018'!K13</f>
        <v>0</v>
      </c>
      <c r="L13" s="126">
        <f>'zał. 9 SPR  VIII-XII.2017'!L13+'zał. 9 SPR  I-VI.2018'!L13</f>
        <v>0</v>
      </c>
      <c r="M13" s="126">
        <f>'zał. 9 SPR  VIII-XII.2017'!M13+'zał. 9 SPR  I-VI.2018'!M13</f>
        <v>0</v>
      </c>
      <c r="N13" s="126">
        <f>'zał. 9 SPR  VIII-XII.2017'!N13+'zał. 9 SPR  I-VI.2018'!N13</f>
        <v>0</v>
      </c>
      <c r="O13" s="126">
        <f>'zał. 9 SPR  VIII-XII.2017'!O13+'zał. 9 SPR  I-VI.2018'!O13</f>
        <v>0</v>
      </c>
      <c r="P13" s="126">
        <f>'zał. 9 SPR  VIII-XII.2017'!P13+'zał. 9 SPR  I-VI.2018'!P13</f>
        <v>0</v>
      </c>
      <c r="Q13" s="126">
        <f>'zał. 9 SPR  VIII-XII.2017'!Q13+'zał. 9 SPR  I-VI.2018'!Q13</f>
        <v>0</v>
      </c>
      <c r="R13" s="126">
        <f>'zał. 9 SPR  VIII-XII.2017'!R13+'zał. 9 SPR  I-VI.2018'!R13</f>
        <v>0</v>
      </c>
      <c r="S13" s="126">
        <f>'zał. 9 SPR  VIII-XII.2017'!S13+'zał. 9 SPR  I-VI.2018'!S13</f>
        <v>0</v>
      </c>
      <c r="T13" s="126">
        <f>'zał. 9 SPR  VIII-XII.2017'!T13+'zał. 9 SPR  I-VI.2018'!T13</f>
        <v>0</v>
      </c>
      <c r="U13" s="126">
        <f>'zał. 9 SPR  VIII-XII.2017'!U13+'zał. 9 SPR  I-VI.2018'!U13</f>
        <v>0</v>
      </c>
      <c r="V13" s="79">
        <f>SUM(C13:U13)</f>
        <v>0</v>
      </c>
    </row>
    <row r="14" spans="1:22" ht="51.75" customHeight="1" thickBot="1">
      <c r="A14" s="66" t="s">
        <v>46</v>
      </c>
      <c r="B14" s="60"/>
      <c r="C14" s="127">
        <f>SUM(C12:C13)</f>
        <v>0</v>
      </c>
      <c r="D14" s="127">
        <f aca="true" t="shared" si="0" ref="D14:U14">SUM(D12:D13)</f>
        <v>0</v>
      </c>
      <c r="E14" s="127">
        <f t="shared" si="0"/>
        <v>0</v>
      </c>
      <c r="F14" s="127">
        <f t="shared" si="0"/>
        <v>0</v>
      </c>
      <c r="G14" s="127">
        <f t="shared" si="0"/>
        <v>0</v>
      </c>
      <c r="H14" s="127">
        <f t="shared" si="0"/>
        <v>0</v>
      </c>
      <c r="I14" s="127">
        <f t="shared" si="0"/>
        <v>0</v>
      </c>
      <c r="J14" s="127">
        <f t="shared" si="0"/>
        <v>0</v>
      </c>
      <c r="K14" s="127">
        <f t="shared" si="0"/>
        <v>0</v>
      </c>
      <c r="L14" s="127">
        <f t="shared" si="0"/>
        <v>0</v>
      </c>
      <c r="M14" s="127">
        <f t="shared" si="0"/>
        <v>0</v>
      </c>
      <c r="N14" s="127">
        <f t="shared" si="0"/>
        <v>0</v>
      </c>
      <c r="O14" s="127">
        <f t="shared" si="0"/>
        <v>0</v>
      </c>
      <c r="P14" s="127">
        <f t="shared" si="0"/>
        <v>0</v>
      </c>
      <c r="Q14" s="127">
        <f t="shared" si="0"/>
        <v>0</v>
      </c>
      <c r="R14" s="127">
        <f t="shared" si="0"/>
        <v>0</v>
      </c>
      <c r="S14" s="127">
        <f t="shared" si="0"/>
        <v>0</v>
      </c>
      <c r="T14" s="127">
        <f t="shared" si="0"/>
        <v>0</v>
      </c>
      <c r="U14" s="127">
        <f t="shared" si="0"/>
        <v>0</v>
      </c>
      <c r="V14" s="79">
        <f>SUM(C14:U14)</f>
        <v>0</v>
      </c>
    </row>
    <row r="15" spans="1:16" ht="16.5" customHeight="1" thickBot="1">
      <c r="A15" s="65"/>
      <c r="B15" s="64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42" customHeight="1" thickBot="1">
      <c r="A16" s="63" t="s">
        <v>43</v>
      </c>
      <c r="B16" s="62"/>
      <c r="C16" s="59">
        <f>'zał. 9 SPR  VIII-XII.2017'!C16:G16+'zał. 9 SPR  I-VI.2018'!C16:G16</f>
        <v>0</v>
      </c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36" customHeight="1" thickBot="1">
      <c r="A17" s="61" t="s">
        <v>42</v>
      </c>
      <c r="B17" s="60"/>
      <c r="C17" s="59">
        <f>'zał. 9 SPR  VIII-XII.2017'!C17:G17+'zał. 9 SPR  I-VI.2018'!C17:G17</f>
        <v>0</v>
      </c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</row>
    <row r="18" ht="10.5" customHeight="1">
      <c r="A18" s="57"/>
    </row>
    <row r="19" spans="2:13" ht="6" customHeight="1">
      <c r="B19" s="55"/>
      <c r="C19" s="56"/>
      <c r="D19" s="56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39" customHeight="1">
      <c r="A20" s="85" t="s">
        <v>49</v>
      </c>
      <c r="B20" s="85"/>
      <c r="C20" s="85"/>
      <c r="D20" s="86"/>
      <c r="E20" s="81">
        <f>'zał. 9 SPR  VIII-XII.2017'!E20+'zał. 9 SPR  I-VI.2018'!E20</f>
        <v>0</v>
      </c>
      <c r="F20" s="80" t="s">
        <v>50</v>
      </c>
      <c r="G20" s="80"/>
      <c r="H20" s="82"/>
      <c r="I20" s="82"/>
      <c r="J20" s="82"/>
      <c r="K20" s="82"/>
      <c r="L20" s="5"/>
      <c r="M20" s="54"/>
    </row>
    <row r="21" spans="1:21" s="5" customFormat="1" ht="39" customHeight="1">
      <c r="A21" s="83" t="s">
        <v>48</v>
      </c>
      <c r="B21" s="83"/>
      <c r="C21" s="83"/>
      <c r="D21" s="83"/>
      <c r="E21" s="83"/>
      <c r="F21" s="83"/>
      <c r="G21" s="83"/>
      <c r="H21" s="83"/>
      <c r="I21" s="83"/>
      <c r="J21" s="84"/>
      <c r="K21" s="87" t="e">
        <f>E20/V14</f>
        <v>#DIV/0!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3:15" ht="18.75" customHeight="1">
      <c r="M22" s="53"/>
      <c r="O22" s="53"/>
    </row>
    <row r="23" spans="1:14" ht="16.5" customHeight="1">
      <c r="A23" s="52" t="s">
        <v>41</v>
      </c>
      <c r="B23" s="52"/>
      <c r="C23" s="52"/>
      <c r="D23" s="52"/>
      <c r="E23" s="52"/>
      <c r="F23" s="52"/>
      <c r="G23" s="52"/>
      <c r="L23" s="51"/>
      <c r="M23" s="51"/>
      <c r="N23" s="51"/>
    </row>
    <row r="25" spans="1:14" ht="15.75">
      <c r="A25" s="90" t="s">
        <v>54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91"/>
      <c r="M25" s="92"/>
      <c r="N25" s="92"/>
    </row>
    <row r="26" spans="1:12" ht="14.25" customHeight="1">
      <c r="A26" s="93" t="s">
        <v>0</v>
      </c>
      <c r="B26" s="93" t="s">
        <v>71</v>
      </c>
      <c r="C26" s="94" t="s">
        <v>55</v>
      </c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4.25">
      <c r="A27" s="96"/>
      <c r="B27" s="96"/>
      <c r="C27" s="97"/>
      <c r="D27" s="98" t="s">
        <v>56</v>
      </c>
      <c r="E27" s="99"/>
      <c r="F27" s="100" t="s">
        <v>57</v>
      </c>
      <c r="G27" s="98"/>
      <c r="H27" s="99"/>
      <c r="I27" s="100" t="s">
        <v>58</v>
      </c>
      <c r="J27" s="98"/>
      <c r="K27" s="98"/>
      <c r="L27" s="99"/>
    </row>
    <row r="28" spans="1:12" ht="63.75">
      <c r="A28" s="101"/>
      <c r="B28" s="101"/>
      <c r="C28" s="102" t="s">
        <v>59</v>
      </c>
      <c r="D28" s="103" t="s">
        <v>60</v>
      </c>
      <c r="E28" s="103" t="s">
        <v>61</v>
      </c>
      <c r="F28" s="104" t="s">
        <v>62</v>
      </c>
      <c r="G28" s="104" t="s">
        <v>63</v>
      </c>
      <c r="H28" s="103" t="s">
        <v>64</v>
      </c>
      <c r="I28" s="103" t="s">
        <v>65</v>
      </c>
      <c r="J28" s="103" t="s">
        <v>66</v>
      </c>
      <c r="K28" s="103" t="s">
        <v>67</v>
      </c>
      <c r="L28" s="103" t="s">
        <v>68</v>
      </c>
    </row>
    <row r="29" spans="1:12" ht="84.75" customHeight="1">
      <c r="A29" s="105">
        <v>1</v>
      </c>
      <c r="B29" s="106">
        <f>B10</f>
        <v>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1" spans="1:5" ht="14.25">
      <c r="A31" s="113" t="s">
        <v>72</v>
      </c>
      <c r="B31" s="114"/>
      <c r="C31" s="114"/>
      <c r="D31" s="114"/>
      <c r="E31" s="114"/>
    </row>
    <row r="32" spans="1:5" ht="39" customHeight="1">
      <c r="A32" s="115" t="s">
        <v>0</v>
      </c>
      <c r="B32" s="115" t="s">
        <v>71</v>
      </c>
      <c r="C32" s="116" t="s">
        <v>73</v>
      </c>
      <c r="D32" s="117"/>
      <c r="E32" s="118"/>
    </row>
    <row r="33" spans="1:5" ht="14.25">
      <c r="A33" s="119"/>
      <c r="B33" s="119"/>
      <c r="C33" s="123" t="s">
        <v>74</v>
      </c>
      <c r="D33" s="123" t="s">
        <v>75</v>
      </c>
      <c r="E33" s="123" t="s">
        <v>21</v>
      </c>
    </row>
    <row r="34" spans="1:5" ht="26.25" customHeight="1">
      <c r="A34" s="120"/>
      <c r="B34" s="120"/>
      <c r="C34" s="124"/>
      <c r="D34" s="124"/>
      <c r="E34" s="125"/>
    </row>
    <row r="35" spans="1:5" ht="87" customHeight="1">
      <c r="A35" s="121">
        <v>1</v>
      </c>
      <c r="B35" s="122">
        <f>B10</f>
        <v>0</v>
      </c>
      <c r="C35" s="128"/>
      <c r="D35" s="128"/>
      <c r="E35" s="128"/>
    </row>
    <row r="37" s="3" customFormat="1" ht="14.25"/>
    <row r="38" spans="5:22" s="3" customFormat="1" ht="14.25">
      <c r="E38" s="26"/>
      <c r="F38" s="27"/>
      <c r="G38" s="28"/>
      <c r="S38" s="26"/>
      <c r="T38" s="27"/>
      <c r="U38" s="27"/>
      <c r="V38" s="28"/>
    </row>
    <row r="39" spans="5:22" s="3" customFormat="1" ht="54.75" customHeight="1">
      <c r="E39" s="29"/>
      <c r="F39" s="30"/>
      <c r="G39" s="31"/>
      <c r="S39" s="29"/>
      <c r="T39" s="30"/>
      <c r="U39" s="30"/>
      <c r="V39" s="31"/>
    </row>
    <row r="40" spans="5:22" s="3" customFormat="1" ht="39.75" customHeight="1">
      <c r="E40" s="34" t="s">
        <v>78</v>
      </c>
      <c r="F40" s="34"/>
      <c r="G40" s="34"/>
      <c r="S40" s="25" t="s">
        <v>77</v>
      </c>
      <c r="T40" s="25"/>
      <c r="U40" s="25"/>
      <c r="V40" s="25"/>
    </row>
  </sheetData>
  <sheetProtection/>
  <mergeCells count="35">
    <mergeCell ref="E38:G39"/>
    <mergeCell ref="S38:V39"/>
    <mergeCell ref="E40:G40"/>
    <mergeCell ref="S40:V40"/>
    <mergeCell ref="A31:E31"/>
    <mergeCell ref="A32:A34"/>
    <mergeCell ref="B32:B34"/>
    <mergeCell ref="C32:E32"/>
    <mergeCell ref="C33:C34"/>
    <mergeCell ref="D33:D34"/>
    <mergeCell ref="E33:E34"/>
    <mergeCell ref="A20:D20"/>
    <mergeCell ref="A21:J21"/>
    <mergeCell ref="A26:A28"/>
    <mergeCell ref="B26:B28"/>
    <mergeCell ref="C26:L26"/>
    <mergeCell ref="D27:E27"/>
    <mergeCell ref="F27:H27"/>
    <mergeCell ref="I27:L27"/>
    <mergeCell ref="B10:B11"/>
    <mergeCell ref="A14:B14"/>
    <mergeCell ref="A16:B16"/>
    <mergeCell ref="C16:G16"/>
    <mergeCell ref="A17:B17"/>
    <mergeCell ref="C17:G17"/>
    <mergeCell ref="A2:B2"/>
    <mergeCell ref="A3:B3"/>
    <mergeCell ref="C6:T6"/>
    <mergeCell ref="C7:T7"/>
    <mergeCell ref="A8:U8"/>
    <mergeCell ref="A9:A11"/>
    <mergeCell ref="C9:G9"/>
    <mergeCell ref="H9:L9"/>
    <mergeCell ref="M9:N9"/>
    <mergeCell ref="O9:S9"/>
  </mergeCells>
  <printOptions horizontalCentered="1"/>
  <pageMargins left="0" right="0" top="0" bottom="0" header="0" footer="0"/>
  <pageSetup fitToHeight="0" horizontalDpi="600" verticalDpi="600" orientation="landscape" paperSize="9" scale="41" r:id="rId2"/>
  <headerFooter alignWithMargins="0">
    <oddFooter>&amp;L&amp;"Tahoma,Normalny"&amp;8Podprogram 2017&amp;C1/4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Agencja Rynku Rolnego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Sieja-Wasilewska Anna</dc:creator>
  <cp:keywords/>
  <dc:description/>
  <cp:lastModifiedBy>Admin</cp:lastModifiedBy>
  <cp:lastPrinted>2017-06-29T11:51:48Z</cp:lastPrinted>
  <dcterms:created xsi:type="dcterms:W3CDTF">2016-06-01T07:51:48Z</dcterms:created>
  <dcterms:modified xsi:type="dcterms:W3CDTF">2017-07-19T10:01:27Z</dcterms:modified>
  <cp:category/>
  <cp:version/>
  <cp:contentType/>
  <cp:contentStatus/>
</cp:coreProperties>
</file>